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ta\Desktop\HPデータ(230225DL)\"/>
    </mc:Choice>
  </mc:AlternateContent>
  <xr:revisionPtr revIDLastSave="0" documentId="13_ncr:1_{EA0D3483-D018-4EDB-820A-101639D78B4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予定" sheetId="1" r:id="rId1"/>
    <sheet name="予定 (2)" sheetId="5" state="hidden" r:id="rId2"/>
    <sheet name="小宮小使用禁止予定" sheetId="2" state="hidden" r:id="rId3"/>
    <sheet name="中学予定" sheetId="3" state="hidden" r:id="rId4"/>
  </sheets>
  <definedNames>
    <definedName name="_xlnm._FilterDatabase" localSheetId="0" hidden="1">予定!$A$1:$G$1</definedName>
    <definedName name="_xlnm._FilterDatabase" localSheetId="1" hidden="1">'予定 (2)'!$A$1:$L$1</definedName>
    <definedName name="_xlnm.Print_Area" localSheetId="2">小宮小使用禁止予定!$A:$F</definedName>
    <definedName name="_xlnm.Print_Area" localSheetId="1">'予定 (2)'!$A:$L</definedName>
    <definedName name="_xlnm.Print_Titles" localSheetId="1">'予定 (2)'!$1:$1</definedName>
  </definedNames>
  <calcPr calcId="191029"/>
</workbook>
</file>

<file path=xl/calcChain.xml><?xml version="1.0" encoding="utf-8"?>
<calcChain xmlns="http://schemas.openxmlformats.org/spreadsheetml/2006/main">
  <c r="B45" i="1" l="1"/>
  <c r="B44" i="1"/>
  <c r="B41" i="1"/>
  <c r="B40" i="1"/>
  <c r="B11" i="1"/>
  <c r="B13" i="1" s="1"/>
  <c r="B10" i="1"/>
  <c r="B12" i="1" s="1"/>
  <c r="C20" i="5"/>
  <c r="C18" i="5"/>
  <c r="C10" i="5"/>
  <c r="C8" i="5"/>
  <c r="C9" i="5"/>
  <c r="C5" i="5"/>
  <c r="C13" i="5"/>
  <c r="C7" i="5"/>
  <c r="C6" i="5"/>
  <c r="C4" i="5"/>
  <c r="C12" i="5"/>
  <c r="C17" i="5"/>
  <c r="C14" i="5"/>
  <c r="C15" i="5"/>
  <c r="C11" i="5"/>
  <c r="C19" i="5"/>
  <c r="C16" i="5"/>
  <c r="C3" i="5"/>
  <c r="C2" i="1"/>
  <c r="C5" i="1"/>
  <c r="C3" i="1"/>
  <c r="C4" i="1"/>
  <c r="C7" i="1"/>
  <c r="C9" i="1"/>
  <c r="C8" i="1"/>
  <c r="C6" i="1"/>
  <c r="C12" i="1" l="1"/>
  <c r="B14" i="1"/>
  <c r="C10" i="1"/>
  <c r="C13" i="1"/>
  <c r="B15" i="1"/>
  <c r="C11" i="1"/>
  <c r="B16" i="1" l="1"/>
  <c r="C16" i="1" s="1"/>
  <c r="C14" i="1"/>
  <c r="C15" i="1"/>
  <c r="B17" i="1"/>
  <c r="C17" i="1" s="1"/>
  <c r="B18" i="1" l="1"/>
  <c r="B19" i="1"/>
  <c r="C18" i="1" l="1"/>
  <c r="B20" i="1"/>
  <c r="C19" i="1"/>
  <c r="B21" i="1"/>
  <c r="B22" i="1" l="1"/>
  <c r="C20" i="1"/>
  <c r="C21" i="1"/>
  <c r="B23" i="1"/>
  <c r="B24" i="1" l="1"/>
  <c r="C22" i="1"/>
  <c r="B25" i="1"/>
  <c r="C23" i="1"/>
  <c r="B26" i="1" l="1"/>
  <c r="C24" i="1"/>
  <c r="B27" i="1"/>
  <c r="C25" i="1"/>
  <c r="C26" i="1" l="1"/>
  <c r="B28" i="1"/>
  <c r="C27" i="1"/>
  <c r="B29" i="1"/>
  <c r="B30" i="1" l="1"/>
  <c r="C28" i="1"/>
  <c r="B31" i="1"/>
  <c r="C29" i="1"/>
  <c r="C30" i="1" l="1"/>
  <c r="B32" i="1"/>
  <c r="B33" i="1"/>
  <c r="C31" i="1"/>
  <c r="C32" i="1" l="1"/>
  <c r="B34" i="1"/>
  <c r="B36" i="1" s="1"/>
  <c r="B35" i="1"/>
  <c r="B37" i="1" s="1"/>
  <c r="C33" i="1"/>
  <c r="C36" i="1" l="1"/>
  <c r="B38" i="1"/>
  <c r="C37" i="1"/>
  <c r="B39" i="1"/>
  <c r="C35" i="1"/>
  <c r="C34" i="1"/>
  <c r="B43" i="1" l="1"/>
  <c r="B47" i="1" s="1"/>
  <c r="B49" i="1" s="1"/>
  <c r="B51" i="1" s="1"/>
  <c r="C39" i="1"/>
  <c r="C38" i="1"/>
  <c r="B42" i="1"/>
  <c r="C51" i="1" l="1"/>
  <c r="B53" i="1"/>
  <c r="B46" i="1"/>
  <c r="C42" i="1"/>
  <c r="C47" i="1"/>
  <c r="C49" i="1"/>
  <c r="C43" i="1"/>
  <c r="B55" i="1" l="1"/>
  <c r="C53" i="1"/>
  <c r="C46" i="1"/>
  <c r="B48" i="1"/>
  <c r="C48" i="1" l="1"/>
  <c r="B50" i="1"/>
  <c r="B57" i="1"/>
  <c r="B59" i="1" s="1"/>
  <c r="C55" i="1"/>
  <c r="B61" i="1" l="1"/>
  <c r="C59" i="1"/>
  <c r="C57" i="1"/>
  <c r="B52" i="1"/>
  <c r="B54" i="1" s="1"/>
  <c r="C50" i="1"/>
  <c r="B63" i="1" l="1"/>
  <c r="C61" i="1"/>
  <c r="C52" i="1"/>
  <c r="C63" i="1" l="1"/>
  <c r="B65" i="1"/>
  <c r="C54" i="1"/>
  <c r="B56" i="1"/>
  <c r="B58" i="1" s="1"/>
  <c r="C65" i="1" l="1"/>
  <c r="B67" i="1"/>
  <c r="C58" i="1"/>
  <c r="B60" i="1"/>
  <c r="C56" i="1"/>
  <c r="C67" i="1" l="1"/>
  <c r="B69" i="1"/>
  <c r="C60" i="1"/>
  <c r="B62" i="1"/>
  <c r="B71" i="1" l="1"/>
  <c r="C69" i="1"/>
  <c r="C62" i="1"/>
  <c r="B64" i="1"/>
  <c r="C71" i="1" l="1"/>
  <c r="B73" i="1"/>
  <c r="C64" i="1"/>
  <c r="B66" i="1"/>
  <c r="C66" i="1" l="1"/>
  <c r="B68" i="1"/>
  <c r="B75" i="1"/>
  <c r="C73" i="1"/>
  <c r="C75" i="1" l="1"/>
  <c r="B77" i="1"/>
  <c r="B70" i="1"/>
  <c r="C68" i="1"/>
  <c r="B79" i="1" l="1"/>
  <c r="C77" i="1"/>
  <c r="C70" i="1"/>
  <c r="B72" i="1"/>
  <c r="C79" i="1" l="1"/>
  <c r="B81" i="1"/>
  <c r="C72" i="1"/>
  <c r="B74" i="1"/>
  <c r="C74" i="1" l="1"/>
  <c r="B76" i="1"/>
  <c r="B83" i="1"/>
  <c r="C81" i="1"/>
  <c r="C83" i="1" l="1"/>
  <c r="B85" i="1"/>
  <c r="B78" i="1"/>
  <c r="C76" i="1"/>
  <c r="B87" i="1" l="1"/>
  <c r="C85" i="1"/>
  <c r="C78" i="1"/>
  <c r="B80" i="1"/>
  <c r="B89" i="1" l="1"/>
  <c r="C87" i="1"/>
  <c r="C80" i="1"/>
  <c r="B82" i="1"/>
  <c r="C82" i="1" l="1"/>
  <c r="B84" i="1"/>
  <c r="B91" i="1"/>
  <c r="C89" i="1"/>
  <c r="C91" i="1" l="1"/>
  <c r="B93" i="1"/>
  <c r="B86" i="1"/>
  <c r="C84" i="1"/>
  <c r="C93" i="1" l="1"/>
  <c r="B95" i="1"/>
  <c r="B88" i="1"/>
  <c r="C86" i="1"/>
  <c r="C95" i="1" l="1"/>
  <c r="B97" i="1"/>
  <c r="C88" i="1"/>
  <c r="B90" i="1"/>
  <c r="C97" i="1" l="1"/>
  <c r="B99" i="1"/>
  <c r="C90" i="1"/>
  <c r="B92" i="1"/>
  <c r="C92" i="1" l="1"/>
  <c r="B94" i="1"/>
  <c r="C99" i="1"/>
  <c r="B101" i="1"/>
  <c r="C101" i="1" l="1"/>
  <c r="B103" i="1"/>
  <c r="C94" i="1"/>
  <c r="B96" i="1"/>
  <c r="C103" i="1" l="1"/>
  <c r="B105" i="1"/>
  <c r="C96" i="1"/>
  <c r="B98" i="1"/>
  <c r="B107" i="1" l="1"/>
  <c r="C105" i="1"/>
  <c r="B100" i="1"/>
  <c r="C98" i="1"/>
  <c r="C100" i="1" l="1"/>
  <c r="B102" i="1"/>
  <c r="C107" i="1"/>
  <c r="B109" i="1"/>
  <c r="C109" i="1" l="1"/>
  <c r="B111" i="1"/>
  <c r="B104" i="1"/>
  <c r="C102" i="1"/>
  <c r="B113" i="1" l="1"/>
  <c r="C111" i="1"/>
  <c r="C104" i="1"/>
  <c r="B106" i="1"/>
  <c r="C113" i="1" l="1"/>
  <c r="B115" i="1"/>
  <c r="B117" i="1" s="1"/>
  <c r="B119" i="1" s="1"/>
  <c r="B121" i="1" s="1"/>
  <c r="B108" i="1"/>
  <c r="C106" i="1"/>
  <c r="B123" i="1" l="1"/>
  <c r="C121" i="1"/>
  <c r="C117" i="1"/>
  <c r="C108" i="1"/>
  <c r="B110" i="1"/>
  <c r="C119" i="1"/>
  <c r="C115" i="1"/>
  <c r="C123" i="1" l="1"/>
  <c r="B125" i="1"/>
  <c r="B112" i="1"/>
  <c r="C110" i="1"/>
  <c r="C125" i="1" l="1"/>
  <c r="B127" i="1"/>
  <c r="C112" i="1"/>
  <c r="B114" i="1"/>
  <c r="B116" i="1" s="1"/>
  <c r="B118" i="1" s="1"/>
  <c r="B120" i="1" s="1"/>
  <c r="C127" i="1" l="1"/>
  <c r="B129" i="1"/>
  <c r="C120" i="1"/>
  <c r="B122" i="1"/>
  <c r="C116" i="1"/>
  <c r="C118" i="1"/>
  <c r="C114" i="1"/>
  <c r="B131" i="1" l="1"/>
  <c r="C129" i="1"/>
  <c r="C122" i="1"/>
  <c r="B124" i="1"/>
  <c r="C131" i="1" l="1"/>
  <c r="B133" i="1"/>
  <c r="C124" i="1"/>
  <c r="B126" i="1"/>
  <c r="C126" i="1" l="1"/>
  <c r="B128" i="1"/>
  <c r="B135" i="1"/>
  <c r="B137" i="1" s="1"/>
  <c r="B139" i="1" s="1"/>
  <c r="B141" i="1" s="1"/>
  <c r="B143" i="1" s="1"/>
  <c r="B145" i="1" s="1"/>
  <c r="C133" i="1"/>
  <c r="C135" i="1" l="1"/>
  <c r="C139" i="1"/>
  <c r="B130" i="1"/>
  <c r="C128" i="1"/>
  <c r="C137" i="1" l="1"/>
  <c r="C130" i="1"/>
  <c r="B132" i="1"/>
  <c r="C141" i="1" l="1"/>
  <c r="B134" i="1"/>
  <c r="B136" i="1" s="1"/>
  <c r="B138" i="1" s="1"/>
  <c r="B140" i="1" s="1"/>
  <c r="B142" i="1" s="1"/>
  <c r="B144" i="1" s="1"/>
  <c r="C132" i="1"/>
  <c r="C134" i="1" l="1"/>
  <c r="C138" i="1"/>
  <c r="C143" i="1"/>
  <c r="C145" i="1"/>
  <c r="C136" i="1" l="1"/>
  <c r="C140" i="1" l="1"/>
  <c r="C142" i="1" l="1"/>
  <c r="C144" i="1"/>
</calcChain>
</file>

<file path=xl/sharedStrings.xml><?xml version="1.0" encoding="utf-8"?>
<sst xmlns="http://schemas.openxmlformats.org/spreadsheetml/2006/main" count="1692" uniqueCount="431">
  <si>
    <t>日</t>
  </si>
  <si>
    <t>曜日</t>
  </si>
  <si>
    <t>場所</t>
  </si>
  <si>
    <t>時間</t>
  </si>
  <si>
    <t>備考</t>
  </si>
  <si>
    <t>月</t>
    <rPh sb="0" eb="1">
      <t>ツキ</t>
    </rPh>
    <phoneticPr fontId="2"/>
  </si>
  <si>
    <t>時間</t>
    <rPh sb="0" eb="2">
      <t>ジカン</t>
    </rPh>
    <phoneticPr fontId="2"/>
  </si>
  <si>
    <t>全日</t>
    <rPh sb="0" eb="1">
      <t>ゼン</t>
    </rPh>
    <rPh sb="1" eb="2">
      <t>ヒ</t>
    </rPh>
    <phoneticPr fontId="2"/>
  </si>
  <si>
    <t>卒業式・入学式</t>
    <rPh sb="0" eb="2">
      <t>ソツギョウ</t>
    </rPh>
    <rPh sb="2" eb="3">
      <t>シキ</t>
    </rPh>
    <rPh sb="4" eb="7">
      <t>ニュウガクシキ</t>
    </rPh>
    <phoneticPr fontId="2"/>
  </si>
  <si>
    <t>大会名</t>
    <rPh sb="0" eb="2">
      <t>タイカイ</t>
    </rPh>
    <rPh sb="2" eb="3">
      <t>メイ</t>
    </rPh>
    <phoneticPr fontId="2"/>
  </si>
  <si>
    <t>情報源</t>
    <rPh sb="0" eb="2">
      <t>ジョウホウ</t>
    </rPh>
    <rPh sb="2" eb="3">
      <t>ミナモト</t>
    </rPh>
    <phoneticPr fontId="2"/>
  </si>
  <si>
    <t>火</t>
    <rPh sb="0" eb="1">
      <t>ヒ</t>
    </rPh>
    <phoneticPr fontId="2"/>
  </si>
  <si>
    <t>行事名</t>
    <rPh sb="0" eb="2">
      <t>ギョウジ</t>
    </rPh>
    <rPh sb="2" eb="3">
      <t>メイ</t>
    </rPh>
    <phoneticPr fontId="2"/>
  </si>
  <si>
    <t>小宮剣予定</t>
    <rPh sb="0" eb="2">
      <t>コミヤ</t>
    </rPh>
    <rPh sb="2" eb="3">
      <t>ケン</t>
    </rPh>
    <rPh sb="3" eb="5">
      <t>ヨテイ</t>
    </rPh>
    <phoneticPr fontId="2"/>
  </si>
  <si>
    <t>木</t>
    <rPh sb="0" eb="1">
      <t>キ</t>
    </rPh>
    <phoneticPr fontId="2"/>
  </si>
  <si>
    <t>金</t>
    <rPh sb="0" eb="1">
      <t>キン</t>
    </rPh>
    <phoneticPr fontId="2"/>
  </si>
  <si>
    <t>日</t>
    <phoneticPr fontId="2"/>
  </si>
  <si>
    <t>八王子剣道連盟</t>
  </si>
  <si>
    <t>八王子剣道連盟</t>
    <phoneticPr fontId="2"/>
  </si>
  <si>
    <t>中体連７ブロック秋季大会</t>
    <phoneticPr fontId="2"/>
  </si>
  <si>
    <t>中体連７ブロック交流大会</t>
    <phoneticPr fontId="2"/>
  </si>
  <si>
    <t>土</t>
    <phoneticPr fontId="2"/>
  </si>
  <si>
    <t>運動会</t>
    <phoneticPr fontId="2"/>
  </si>
  <si>
    <t>3月</t>
    <phoneticPr fontId="2"/>
  </si>
  <si>
    <t>備考</t>
    <phoneticPr fontId="2"/>
  </si>
  <si>
    <t>その他</t>
    <phoneticPr fontId="2"/>
  </si>
  <si>
    <t>小宮小</t>
    <phoneticPr fontId="2"/>
  </si>
  <si>
    <t>石川中</t>
    <phoneticPr fontId="2"/>
  </si>
  <si>
    <t>22
23</t>
    <phoneticPr fontId="2"/>
  </si>
  <si>
    <t>火
水</t>
    <phoneticPr fontId="2"/>
  </si>
  <si>
    <t>火</t>
    <phoneticPr fontId="2"/>
  </si>
  <si>
    <t>中体連八王子市秋季大会</t>
    <phoneticPr fontId="2"/>
  </si>
  <si>
    <t>東京武道館</t>
    <phoneticPr fontId="2"/>
  </si>
  <si>
    <t>定期考査</t>
    <rPh sb="0" eb="2">
      <t>テイキ</t>
    </rPh>
    <rPh sb="2" eb="4">
      <t>コウサ</t>
    </rPh>
    <phoneticPr fontId="2"/>
  </si>
  <si>
    <t>定期考査一週間前</t>
    <rPh sb="0" eb="2">
      <t>テイキ</t>
    </rPh>
    <rPh sb="2" eb="4">
      <t>コウサ</t>
    </rPh>
    <rPh sb="4" eb="7">
      <t>イッシュウカン</t>
    </rPh>
    <rPh sb="7" eb="8">
      <t>マエ</t>
    </rPh>
    <phoneticPr fontId="2"/>
  </si>
  <si>
    <t>日</t>
    <rPh sb="0" eb="1">
      <t>ヒ</t>
    </rPh>
    <phoneticPr fontId="2"/>
  </si>
  <si>
    <t>正道杯争奪中学生剣道大会</t>
    <rPh sb="0" eb="1">
      <t>セイ</t>
    </rPh>
    <rPh sb="1" eb="2">
      <t>ミチ</t>
    </rPh>
    <rPh sb="2" eb="3">
      <t>ハイ</t>
    </rPh>
    <rPh sb="3" eb="5">
      <t>ソウダツ</t>
    </rPh>
    <rPh sb="5" eb="8">
      <t>チュウガクセイ</t>
    </rPh>
    <rPh sb="8" eb="10">
      <t>ケンドウ</t>
    </rPh>
    <rPh sb="10" eb="12">
      <t>タイカイ</t>
    </rPh>
    <phoneticPr fontId="2"/>
  </si>
  <si>
    <t>中体連東京都秋季大会</t>
    <phoneticPr fontId="2"/>
  </si>
  <si>
    <t>4月</t>
    <phoneticPr fontId="2"/>
  </si>
  <si>
    <t>5月</t>
    <phoneticPr fontId="2"/>
  </si>
  <si>
    <t>6月</t>
    <phoneticPr fontId="2"/>
  </si>
  <si>
    <t>8月</t>
    <phoneticPr fontId="2"/>
  </si>
  <si>
    <t>10月</t>
    <phoneticPr fontId="2"/>
  </si>
  <si>
    <t>月</t>
    <phoneticPr fontId="2"/>
  </si>
  <si>
    <t>中体連７ブロック如月杯</t>
    <phoneticPr fontId="2"/>
  </si>
  <si>
    <t>スキー実習</t>
    <phoneticPr fontId="2"/>
  </si>
  <si>
    <t>宇津木台小</t>
    <phoneticPr fontId="2"/>
  </si>
  <si>
    <t>未定</t>
    <phoneticPr fontId="2"/>
  </si>
  <si>
    <t>横山中</t>
    <phoneticPr fontId="2"/>
  </si>
  <si>
    <t>多摩中</t>
    <phoneticPr fontId="2"/>
  </si>
  <si>
    <t>玉川学園</t>
    <phoneticPr fontId="2"/>
  </si>
  <si>
    <t>鑓水中</t>
    <phoneticPr fontId="2"/>
  </si>
  <si>
    <t>七中</t>
    <phoneticPr fontId="2"/>
  </si>
  <si>
    <t>帝京大中</t>
    <phoneticPr fontId="2"/>
  </si>
  <si>
    <t>拓大一高</t>
    <phoneticPr fontId="2"/>
  </si>
  <si>
    <t>中体連八王子市春季大会</t>
    <phoneticPr fontId="2"/>
  </si>
  <si>
    <t>中体連７ブロック春季大会</t>
    <phoneticPr fontId="2"/>
  </si>
  <si>
    <t>中体連東京都春季大会</t>
    <phoneticPr fontId="2"/>
  </si>
  <si>
    <t>中体連７ブロック夏季大会</t>
    <phoneticPr fontId="2"/>
  </si>
  <si>
    <t>中体連八王子市夏季大会</t>
    <phoneticPr fontId="2"/>
  </si>
  <si>
    <t>中体連八王子市練成会</t>
    <phoneticPr fontId="2"/>
  </si>
  <si>
    <t>中体連７ブロック交流試合</t>
    <phoneticPr fontId="2"/>
  </si>
  <si>
    <t>横山中</t>
    <phoneticPr fontId="2"/>
  </si>
  <si>
    <t>多摩中</t>
    <phoneticPr fontId="2"/>
  </si>
  <si>
    <t>玉川学園</t>
    <phoneticPr fontId="2"/>
  </si>
  <si>
    <t>中体連７ブロック春季大会</t>
    <phoneticPr fontId="2"/>
  </si>
  <si>
    <t>中体連７ブロック夏季大会</t>
    <phoneticPr fontId="2"/>
  </si>
  <si>
    <t>中体連東京都夏季都大会</t>
    <phoneticPr fontId="2"/>
  </si>
  <si>
    <t>学校公開日</t>
    <phoneticPr fontId="2"/>
  </si>
  <si>
    <t>体育大会</t>
    <phoneticPr fontId="2"/>
  </si>
  <si>
    <t>24-26</t>
    <phoneticPr fontId="2"/>
  </si>
  <si>
    <t>定期考査前</t>
    <phoneticPr fontId="2"/>
  </si>
  <si>
    <t>終業式</t>
    <phoneticPr fontId="2"/>
  </si>
  <si>
    <t>始業式</t>
    <phoneticPr fontId="2"/>
  </si>
  <si>
    <t>入学式</t>
    <phoneticPr fontId="2"/>
  </si>
  <si>
    <t>石川中HP</t>
    <phoneticPr fontId="2"/>
  </si>
  <si>
    <t>更新日</t>
    <phoneticPr fontId="2"/>
  </si>
  <si>
    <t>中体連東京都春季大会</t>
    <phoneticPr fontId="2"/>
  </si>
  <si>
    <t>東京武道館</t>
    <phoneticPr fontId="2"/>
  </si>
  <si>
    <t>中体連八王子市夏季大会</t>
    <phoneticPr fontId="2"/>
  </si>
  <si>
    <t>1-2</t>
    <phoneticPr fontId="2"/>
  </si>
  <si>
    <t>17-19</t>
    <phoneticPr fontId="2"/>
  </si>
  <si>
    <t>14-16</t>
    <phoneticPr fontId="2"/>
  </si>
  <si>
    <t>スキー実習（１年生）</t>
    <phoneticPr fontId="2"/>
  </si>
  <si>
    <t>26-1</t>
    <phoneticPr fontId="2"/>
  </si>
  <si>
    <t>定期考査①</t>
    <phoneticPr fontId="2"/>
  </si>
  <si>
    <t>定期考査②</t>
    <phoneticPr fontId="2"/>
  </si>
  <si>
    <t>定期考査③</t>
    <phoneticPr fontId="2"/>
  </si>
  <si>
    <t>定期考査④</t>
    <phoneticPr fontId="2"/>
  </si>
  <si>
    <t>卒業式</t>
    <phoneticPr fontId="2"/>
  </si>
  <si>
    <t>石川中剣道部予定</t>
    <phoneticPr fontId="2"/>
  </si>
  <si>
    <t>4/11</t>
    <phoneticPr fontId="2"/>
  </si>
  <si>
    <t>水</t>
    <phoneticPr fontId="2"/>
  </si>
  <si>
    <t>東京武道館</t>
    <phoneticPr fontId="2"/>
  </si>
  <si>
    <r>
      <t>中体連東京都夏季都大会
（男子団体戦、</t>
    </r>
    <r>
      <rPr>
        <b/>
        <sz val="12"/>
        <color indexed="10"/>
        <rFont val="ＭＳ ゴシック"/>
        <family val="3"/>
        <charset val="128"/>
      </rPr>
      <t>女子個人戦</t>
    </r>
    <r>
      <rPr>
        <b/>
        <sz val="12"/>
        <color indexed="12"/>
        <rFont val="ＭＳ ゴシック"/>
        <family val="3"/>
        <charset val="128"/>
      </rPr>
      <t>）</t>
    </r>
    <phoneticPr fontId="2"/>
  </si>
  <si>
    <r>
      <t>中体連東京都夏季都大会
（男子個人戦、</t>
    </r>
    <r>
      <rPr>
        <b/>
        <sz val="12"/>
        <color indexed="10"/>
        <rFont val="ＭＳ ゴシック"/>
        <family val="3"/>
        <charset val="128"/>
      </rPr>
      <t>女子団体戦</t>
    </r>
    <r>
      <rPr>
        <b/>
        <sz val="12"/>
        <color indexed="12"/>
        <rFont val="ＭＳ ゴシック"/>
        <family val="3"/>
        <charset val="128"/>
      </rPr>
      <t>）</t>
    </r>
    <phoneticPr fontId="2"/>
  </si>
  <si>
    <t>金</t>
    <phoneticPr fontId="2"/>
  </si>
  <si>
    <t>土</t>
    <phoneticPr fontId="2"/>
  </si>
  <si>
    <t>八王子剣道愛好会合宿</t>
    <phoneticPr fontId="2"/>
  </si>
  <si>
    <t>東京経済大</t>
    <phoneticPr fontId="2"/>
  </si>
  <si>
    <t>始業式</t>
    <phoneticPr fontId="2"/>
  </si>
  <si>
    <t>石川中HP</t>
    <phoneticPr fontId="2"/>
  </si>
  <si>
    <t>月祝</t>
    <phoneticPr fontId="2"/>
  </si>
  <si>
    <t>11月</t>
    <phoneticPr fontId="2"/>
  </si>
  <si>
    <t>12月</t>
    <phoneticPr fontId="2"/>
  </si>
  <si>
    <r>
      <t>中体連東京都夏季都大会
（男子個人戦、</t>
    </r>
    <r>
      <rPr>
        <b/>
        <sz val="12"/>
        <color indexed="10"/>
        <rFont val="ＭＳ ゴシック"/>
        <family val="3"/>
        <charset val="128"/>
      </rPr>
      <t>女子団体戦</t>
    </r>
    <r>
      <rPr>
        <b/>
        <sz val="12"/>
        <color indexed="12"/>
        <rFont val="ＭＳ ゴシック"/>
        <family val="3"/>
        <charset val="128"/>
      </rPr>
      <t>）</t>
    </r>
    <phoneticPr fontId="2"/>
  </si>
  <si>
    <r>
      <t>中体連東京都夏季都大会
（男子団体戦、</t>
    </r>
    <r>
      <rPr>
        <b/>
        <sz val="12"/>
        <color indexed="10"/>
        <rFont val="ＭＳ ゴシック"/>
        <family val="3"/>
        <charset val="128"/>
      </rPr>
      <t>女子個人戦</t>
    </r>
    <r>
      <rPr>
        <b/>
        <sz val="12"/>
        <color indexed="12"/>
        <rFont val="ＭＳ ゴシック"/>
        <family val="3"/>
        <charset val="128"/>
      </rPr>
      <t>）</t>
    </r>
    <phoneticPr fontId="2"/>
  </si>
  <si>
    <t>木</t>
    <phoneticPr fontId="2"/>
  </si>
  <si>
    <t>石川中HP</t>
  </si>
  <si>
    <t>修学旅行（3年生）</t>
    <phoneticPr fontId="2"/>
  </si>
  <si>
    <t>金</t>
    <phoneticPr fontId="2"/>
  </si>
  <si>
    <t>14-18</t>
    <phoneticPr fontId="2"/>
  </si>
  <si>
    <t>23-27</t>
    <phoneticPr fontId="2"/>
  </si>
  <si>
    <t>日野一中</t>
    <phoneticPr fontId="2"/>
  </si>
  <si>
    <t>浅川中</t>
    <phoneticPr fontId="2"/>
  </si>
  <si>
    <t>八剣事業計画</t>
    <phoneticPr fontId="2"/>
  </si>
  <si>
    <t>稲城五中</t>
    <phoneticPr fontId="2"/>
  </si>
  <si>
    <t>帝京大中</t>
    <phoneticPr fontId="2"/>
  </si>
  <si>
    <t>学校予定</t>
    <phoneticPr fontId="2"/>
  </si>
  <si>
    <t>[小]運動会</t>
    <phoneticPr fontId="2"/>
  </si>
  <si>
    <t>[小]運動会予備日</t>
    <phoneticPr fontId="2"/>
  </si>
  <si>
    <t>日野剣連事業計画</t>
    <phoneticPr fontId="2"/>
  </si>
  <si>
    <t>市民体育館(本館)</t>
    <phoneticPr fontId="2"/>
  </si>
  <si>
    <t>7ﾌﾞﾛｯｸ行事予定</t>
    <phoneticPr fontId="2"/>
  </si>
  <si>
    <t>東京武道館</t>
    <phoneticPr fontId="2"/>
  </si>
  <si>
    <t>練習試合</t>
    <phoneticPr fontId="2"/>
  </si>
  <si>
    <t>合同稽古会</t>
    <phoneticPr fontId="2"/>
  </si>
  <si>
    <t>3,4</t>
    <phoneticPr fontId="2"/>
  </si>
  <si>
    <t>16-18</t>
    <phoneticPr fontId="2"/>
  </si>
  <si>
    <t>土</t>
    <phoneticPr fontId="2"/>
  </si>
  <si>
    <t>11-13</t>
    <phoneticPr fontId="2"/>
  </si>
  <si>
    <t>火</t>
    <phoneticPr fontId="2"/>
  </si>
  <si>
    <t>金</t>
    <phoneticPr fontId="2"/>
  </si>
  <si>
    <t>終了式</t>
    <phoneticPr fontId="2"/>
  </si>
  <si>
    <t>石川中年間計画</t>
    <phoneticPr fontId="2"/>
  </si>
  <si>
    <t>10/6</t>
    <phoneticPr fontId="2"/>
  </si>
  <si>
    <t>定期考査前／土曜日授業(午前中)</t>
    <phoneticPr fontId="2"/>
  </si>
  <si>
    <t>関東中学剣道大会</t>
    <phoneticPr fontId="2"/>
  </si>
  <si>
    <t>27,28</t>
    <phoneticPr fontId="2"/>
  </si>
  <si>
    <t>日本武道館</t>
    <phoneticPr fontId="2"/>
  </si>
  <si>
    <t>日本武道館年間計画</t>
    <phoneticPr fontId="2"/>
  </si>
  <si>
    <t>中体連八王子市錬成会</t>
    <phoneticPr fontId="2"/>
  </si>
  <si>
    <t>第七中</t>
    <phoneticPr fontId="2"/>
  </si>
  <si>
    <t>12/4</t>
    <phoneticPr fontId="2"/>
  </si>
  <si>
    <t>金</t>
    <phoneticPr fontId="2"/>
  </si>
  <si>
    <t>12/18</t>
    <phoneticPr fontId="2"/>
  </si>
  <si>
    <t>部活動（8:30～11:00）</t>
    <phoneticPr fontId="2"/>
  </si>
  <si>
    <t>忠生中</t>
    <phoneticPr fontId="2"/>
  </si>
  <si>
    <t>八王子市強化選手合同稽古会</t>
    <phoneticPr fontId="2"/>
  </si>
  <si>
    <t>浅川中</t>
    <phoneticPr fontId="2"/>
  </si>
  <si>
    <t>12/24</t>
    <phoneticPr fontId="2"/>
  </si>
  <si>
    <t>八剣</t>
    <phoneticPr fontId="2"/>
  </si>
  <si>
    <t>1/1</t>
    <phoneticPr fontId="2"/>
  </si>
  <si>
    <t>金</t>
    <phoneticPr fontId="2"/>
  </si>
  <si>
    <t>石川中年間計画</t>
  </si>
  <si>
    <t>日</t>
    <phoneticPr fontId="2"/>
  </si>
  <si>
    <t>1/22</t>
    <phoneticPr fontId="2"/>
  </si>
  <si>
    <t>2/5</t>
    <phoneticPr fontId="2"/>
  </si>
  <si>
    <t>2/19</t>
    <phoneticPr fontId="2"/>
  </si>
  <si>
    <t>23-25</t>
    <phoneticPr fontId="2"/>
  </si>
  <si>
    <t>3/5</t>
    <phoneticPr fontId="2"/>
  </si>
  <si>
    <t>[小]学校公開日</t>
    <phoneticPr fontId="2"/>
  </si>
  <si>
    <t>八剣年度計画</t>
    <phoneticPr fontId="2"/>
  </si>
  <si>
    <t>3/21</t>
    <phoneticPr fontId="2"/>
  </si>
  <si>
    <t>3/25</t>
    <phoneticPr fontId="2"/>
  </si>
  <si>
    <t>稲城六中</t>
    <phoneticPr fontId="2"/>
  </si>
  <si>
    <t>日</t>
    <phoneticPr fontId="2"/>
  </si>
  <si>
    <t>土/日</t>
    <phoneticPr fontId="2"/>
  </si>
  <si>
    <t>富士森本館</t>
    <phoneticPr fontId="2"/>
  </si>
  <si>
    <t>東京武道館</t>
    <phoneticPr fontId="2"/>
  </si>
  <si>
    <t>日</t>
    <phoneticPr fontId="2"/>
  </si>
  <si>
    <t>帝京大中</t>
    <phoneticPr fontId="2"/>
  </si>
  <si>
    <t>未定</t>
    <phoneticPr fontId="2"/>
  </si>
  <si>
    <t>中体連７ブロック地区交流試合</t>
    <phoneticPr fontId="2"/>
  </si>
  <si>
    <t>土</t>
    <phoneticPr fontId="2"/>
  </si>
  <si>
    <t>26-28</t>
    <phoneticPr fontId="2"/>
  </si>
  <si>
    <t>木</t>
    <phoneticPr fontId="2"/>
  </si>
  <si>
    <t>26,27</t>
    <phoneticPr fontId="2"/>
  </si>
  <si>
    <t>合唱コンクール</t>
    <phoneticPr fontId="2"/>
  </si>
  <si>
    <t>15-17</t>
    <phoneticPr fontId="2"/>
  </si>
  <si>
    <t>定期考査前</t>
    <phoneticPr fontId="2"/>
  </si>
  <si>
    <t>4/2</t>
  </si>
  <si>
    <t>4/13</t>
  </si>
  <si>
    <t>4/13</t>
    <phoneticPr fontId="2"/>
  </si>
  <si>
    <t>火</t>
    <phoneticPr fontId="2"/>
  </si>
  <si>
    <t>錬成会</t>
    <phoneticPr fontId="2"/>
  </si>
  <si>
    <t>福生二中</t>
    <phoneticPr fontId="2"/>
  </si>
  <si>
    <t>5/4</t>
    <phoneticPr fontId="2"/>
  </si>
  <si>
    <t>顧問の先生より</t>
    <phoneticPr fontId="2"/>
  </si>
  <si>
    <t>5/21</t>
    <phoneticPr fontId="2"/>
  </si>
  <si>
    <t>錬成会</t>
    <phoneticPr fontId="2"/>
  </si>
  <si>
    <t>羽村二中</t>
    <phoneticPr fontId="2"/>
  </si>
  <si>
    <t>6/25</t>
    <phoneticPr fontId="2"/>
  </si>
  <si>
    <t>中里教室</t>
    <phoneticPr fontId="2"/>
  </si>
  <si>
    <t>父母より</t>
    <phoneticPr fontId="2"/>
  </si>
  <si>
    <t>会場</t>
    <phoneticPr fontId="2"/>
  </si>
  <si>
    <t>小川杯・中里杯中学生剣道大会</t>
    <phoneticPr fontId="2"/>
  </si>
  <si>
    <t>錬成会（選手のみ）</t>
    <phoneticPr fontId="2"/>
  </si>
  <si>
    <t>日</t>
    <phoneticPr fontId="2"/>
  </si>
  <si>
    <t>31-2</t>
    <phoneticPr fontId="2"/>
  </si>
  <si>
    <t>石川中</t>
    <phoneticPr fontId="2"/>
  </si>
  <si>
    <t>剣道部員</t>
    <phoneticPr fontId="2"/>
  </si>
  <si>
    <t>楢原中</t>
    <phoneticPr fontId="2"/>
  </si>
  <si>
    <t>拓大一高顧問より</t>
    <phoneticPr fontId="2"/>
  </si>
  <si>
    <t>錬成会</t>
    <phoneticPr fontId="2"/>
  </si>
  <si>
    <t>四・五段審査</t>
    <phoneticPr fontId="2"/>
  </si>
  <si>
    <t>2月</t>
    <phoneticPr fontId="2"/>
  </si>
  <si>
    <t>西東京大会</t>
    <phoneticPr fontId="2"/>
  </si>
  <si>
    <t>三段以下審査（ｴｽﾌｫﾙﾀ）</t>
    <phoneticPr fontId="2"/>
  </si>
  <si>
    <t>中体連都大会（東京武道館）</t>
    <phoneticPr fontId="2"/>
  </si>
  <si>
    <t>東京武道館</t>
    <phoneticPr fontId="2"/>
  </si>
  <si>
    <t>10-11</t>
    <phoneticPr fontId="2"/>
  </si>
  <si>
    <t>栃木県</t>
    <phoneticPr fontId="2"/>
  </si>
  <si>
    <t>22-24</t>
    <phoneticPr fontId="2"/>
  </si>
  <si>
    <t>全国中学校剣道大会</t>
    <phoneticPr fontId="2"/>
  </si>
  <si>
    <t>岡山県</t>
    <phoneticPr fontId="2"/>
  </si>
  <si>
    <t>西東京事業計画</t>
    <phoneticPr fontId="2"/>
  </si>
  <si>
    <t>東高円寺剣道大会</t>
    <phoneticPr fontId="2"/>
  </si>
  <si>
    <t>保谷中</t>
    <phoneticPr fontId="2"/>
  </si>
  <si>
    <t>新渡戸文化中</t>
    <phoneticPr fontId="2"/>
  </si>
  <si>
    <t>定期考査期間</t>
    <phoneticPr fontId="2"/>
  </si>
  <si>
    <t>多摩永山中</t>
    <phoneticPr fontId="2"/>
  </si>
  <si>
    <t>八王子強化稽古</t>
    <phoneticPr fontId="2"/>
  </si>
  <si>
    <t>若葉杯</t>
    <phoneticPr fontId="2"/>
  </si>
  <si>
    <t>若葉総合高校</t>
    <phoneticPr fontId="2"/>
  </si>
  <si>
    <t>JR東日本ｼﾞｭﾆｱ剣道大会</t>
    <phoneticPr fontId="2"/>
  </si>
  <si>
    <t>学校公開・PTA総会</t>
  </si>
  <si>
    <t>5月</t>
    <phoneticPr fontId="2"/>
  </si>
  <si>
    <t>日</t>
    <phoneticPr fontId="2"/>
  </si>
  <si>
    <t>予備日</t>
    <phoneticPr fontId="2"/>
  </si>
  <si>
    <t>全日</t>
    <phoneticPr fontId="2"/>
  </si>
  <si>
    <t>日光移動教室帰り</t>
  </si>
  <si>
    <t>6月</t>
    <phoneticPr fontId="2"/>
  </si>
  <si>
    <t>15時～18時</t>
    <phoneticPr fontId="2"/>
  </si>
  <si>
    <t>17時まで</t>
    <phoneticPr fontId="2"/>
  </si>
  <si>
    <t>音楽会</t>
    <phoneticPr fontId="2"/>
  </si>
  <si>
    <t>【2018年度】</t>
    <phoneticPr fontId="2"/>
  </si>
  <si>
    <t>10月</t>
    <phoneticPr fontId="2"/>
  </si>
  <si>
    <t>[小]音楽会</t>
    <phoneticPr fontId="2"/>
  </si>
  <si>
    <t>[小]道徳授業地区公開講座</t>
    <phoneticPr fontId="2"/>
  </si>
  <si>
    <t>3/9</t>
    <phoneticPr fontId="2"/>
  </si>
  <si>
    <t>火</t>
    <phoneticPr fontId="2"/>
  </si>
  <si>
    <t>日</t>
    <phoneticPr fontId="2"/>
  </si>
  <si>
    <t>支部交流剣道大会</t>
    <phoneticPr fontId="2"/>
  </si>
  <si>
    <t>剣道部員</t>
  </si>
  <si>
    <t>秋多中</t>
    <phoneticPr fontId="2"/>
  </si>
  <si>
    <t>稲城六中</t>
    <phoneticPr fontId="2"/>
  </si>
  <si>
    <t>父母より</t>
    <phoneticPr fontId="2"/>
  </si>
  <si>
    <t>月祝</t>
    <phoneticPr fontId="2"/>
  </si>
  <si>
    <t>玉川学園</t>
    <phoneticPr fontId="2"/>
  </si>
  <si>
    <t>日</t>
    <phoneticPr fontId="2"/>
  </si>
  <si>
    <t>ｴｽﾌｫﾙﾀ(ｻﾌﾞ)</t>
    <phoneticPr fontId="2"/>
  </si>
  <si>
    <t>[宇]学校公開日
[石]学校公開日</t>
    <phoneticPr fontId="2"/>
  </si>
  <si>
    <t>[宇]運動会</t>
    <phoneticPr fontId="2"/>
  </si>
  <si>
    <t>[宇]運動会予備日</t>
    <phoneticPr fontId="2"/>
  </si>
  <si>
    <t>[小]移動教室最終日</t>
    <phoneticPr fontId="2"/>
  </si>
  <si>
    <t>[小]終業式</t>
    <phoneticPr fontId="2"/>
  </si>
  <si>
    <t>[小]修了式</t>
    <phoneticPr fontId="2"/>
  </si>
  <si>
    <t>小平</t>
    <phoneticPr fontId="2"/>
  </si>
  <si>
    <t>顧問の先生より</t>
    <phoneticPr fontId="2"/>
  </si>
  <si>
    <t>5/27</t>
    <phoneticPr fontId="2"/>
  </si>
  <si>
    <t>錬成会（1･2年生のみ）</t>
    <phoneticPr fontId="2"/>
  </si>
  <si>
    <t>27-28</t>
    <phoneticPr fontId="2"/>
  </si>
  <si>
    <t>八王子七中</t>
    <phoneticPr fontId="2"/>
  </si>
  <si>
    <t>八剣事業計画</t>
    <phoneticPr fontId="2"/>
  </si>
  <si>
    <t>八剣事業計画</t>
    <phoneticPr fontId="2"/>
  </si>
  <si>
    <t>木金</t>
    <phoneticPr fontId="2"/>
  </si>
  <si>
    <t>金土</t>
    <phoneticPr fontId="2"/>
  </si>
  <si>
    <t>土</t>
    <phoneticPr fontId="2"/>
  </si>
  <si>
    <t>水金</t>
    <phoneticPr fontId="2"/>
  </si>
  <si>
    <t>火</t>
    <phoneticPr fontId="2"/>
  </si>
  <si>
    <t>錬成会</t>
    <phoneticPr fontId="2"/>
  </si>
  <si>
    <t>始業式</t>
    <phoneticPr fontId="2"/>
  </si>
  <si>
    <t>日</t>
    <phoneticPr fontId="2"/>
  </si>
  <si>
    <t>10-12</t>
    <phoneticPr fontId="2"/>
  </si>
  <si>
    <t>日</t>
    <phoneticPr fontId="2"/>
  </si>
  <si>
    <t>修了式</t>
    <phoneticPr fontId="2"/>
  </si>
  <si>
    <t>木-土</t>
    <phoneticPr fontId="2"/>
  </si>
  <si>
    <t>月</t>
    <phoneticPr fontId="2"/>
  </si>
  <si>
    <t>火</t>
    <phoneticPr fontId="2"/>
  </si>
  <si>
    <t>26-28</t>
    <phoneticPr fontId="2"/>
  </si>
  <si>
    <t>日-火</t>
    <phoneticPr fontId="2"/>
  </si>
  <si>
    <t>日</t>
    <phoneticPr fontId="2"/>
  </si>
  <si>
    <t>正道杯HP</t>
    <phoneticPr fontId="2"/>
  </si>
  <si>
    <t>9/28</t>
    <phoneticPr fontId="2"/>
  </si>
  <si>
    <t>1,2</t>
    <phoneticPr fontId="2"/>
  </si>
  <si>
    <t>プレ関東大会</t>
    <phoneticPr fontId="2"/>
  </si>
  <si>
    <t>大網白里アリーナ</t>
    <phoneticPr fontId="2"/>
  </si>
  <si>
    <t>11/4</t>
    <phoneticPr fontId="2"/>
  </si>
  <si>
    <t>土日</t>
    <phoneticPr fontId="2"/>
  </si>
  <si>
    <t>みなみ野中</t>
    <phoneticPr fontId="2"/>
  </si>
  <si>
    <t>東日本中学校剣道大会</t>
    <phoneticPr fontId="2"/>
  </si>
  <si>
    <t>ALSOKぐんまｱﾘｰﾅ</t>
    <phoneticPr fontId="2"/>
  </si>
  <si>
    <t>1/6</t>
    <phoneticPr fontId="2"/>
  </si>
  <si>
    <t>東京武道館</t>
    <phoneticPr fontId="2"/>
  </si>
  <si>
    <t>西東京事業計画</t>
    <phoneticPr fontId="2"/>
  </si>
  <si>
    <t>25-27</t>
    <phoneticPr fontId="2"/>
  </si>
  <si>
    <t>火-木</t>
    <phoneticPr fontId="2"/>
  </si>
  <si>
    <t>25-26</t>
    <phoneticPr fontId="2"/>
  </si>
  <si>
    <t>水木</t>
    <phoneticPr fontId="2"/>
  </si>
  <si>
    <t>18-20</t>
    <phoneticPr fontId="2"/>
  </si>
  <si>
    <t>月水</t>
    <phoneticPr fontId="2"/>
  </si>
  <si>
    <t>21-26</t>
    <phoneticPr fontId="2"/>
  </si>
  <si>
    <t>金水</t>
    <phoneticPr fontId="2"/>
  </si>
  <si>
    <t>水</t>
    <phoneticPr fontId="2"/>
  </si>
  <si>
    <t>2/24</t>
    <phoneticPr fontId="2"/>
  </si>
  <si>
    <t>八剣事業計画</t>
  </si>
  <si>
    <t>中体連７ブロック夏季大会(団体)</t>
    <phoneticPr fontId="2"/>
  </si>
  <si>
    <t>富士森本館</t>
    <phoneticPr fontId="2"/>
  </si>
  <si>
    <t>城山中</t>
    <phoneticPr fontId="2"/>
  </si>
  <si>
    <t>月</t>
    <phoneticPr fontId="2"/>
  </si>
  <si>
    <t>8-9</t>
    <phoneticPr fontId="2"/>
  </si>
  <si>
    <t>21-23</t>
    <phoneticPr fontId="2"/>
  </si>
  <si>
    <t>千葉</t>
    <phoneticPr fontId="2"/>
  </si>
  <si>
    <t>大阪</t>
    <phoneticPr fontId="2"/>
  </si>
  <si>
    <t>純心女子中</t>
    <phoneticPr fontId="2"/>
  </si>
  <si>
    <t>町田一中</t>
    <phoneticPr fontId="2"/>
  </si>
  <si>
    <t>木</t>
    <phoneticPr fontId="2"/>
  </si>
  <si>
    <t>中体連三地区交流戦</t>
    <phoneticPr fontId="2"/>
  </si>
  <si>
    <t>3/21</t>
  </si>
  <si>
    <t>横山中</t>
    <phoneticPr fontId="2"/>
  </si>
  <si>
    <t>みなみ野中</t>
    <phoneticPr fontId="2"/>
  </si>
  <si>
    <t>ｴｽﾌｫﾙﾀｱﾘｰﾅ</t>
    <phoneticPr fontId="2"/>
  </si>
  <si>
    <t>こゆるぎ杯・袖ヶ浦杯争奪剣道大会</t>
    <phoneticPr fontId="2"/>
  </si>
  <si>
    <t>小田原ｱﾘｰﾅ</t>
    <phoneticPr fontId="2"/>
  </si>
  <si>
    <t>13-15</t>
    <phoneticPr fontId="2"/>
  </si>
  <si>
    <t>月-水</t>
    <phoneticPr fontId="2"/>
  </si>
  <si>
    <t>西東京事業計画</t>
    <phoneticPr fontId="2"/>
  </si>
  <si>
    <t>20-22</t>
    <phoneticPr fontId="2"/>
  </si>
  <si>
    <t>木土</t>
    <phoneticPr fontId="2"/>
  </si>
  <si>
    <t>土</t>
    <phoneticPr fontId="2"/>
  </si>
  <si>
    <t>第７ブロック計画</t>
  </si>
  <si>
    <t>第７ブロック計画</t>
    <phoneticPr fontId="2"/>
  </si>
  <si>
    <t>中体連７ブロック夏季大会(個人)</t>
    <phoneticPr fontId="2"/>
  </si>
  <si>
    <t>横山中</t>
    <phoneticPr fontId="2"/>
  </si>
  <si>
    <t>稲城第五中</t>
    <phoneticPr fontId="2"/>
  </si>
  <si>
    <t>日</t>
    <phoneticPr fontId="2"/>
  </si>
  <si>
    <t>金</t>
    <phoneticPr fontId="2"/>
  </si>
  <si>
    <t>日野二中</t>
    <phoneticPr fontId="2"/>
  </si>
  <si>
    <t>未定</t>
    <phoneticPr fontId="2"/>
  </si>
  <si>
    <t>町田市内</t>
    <phoneticPr fontId="2"/>
  </si>
  <si>
    <t>中体連７ブロック春季錬成会
（夏季大会シード決定戦）</t>
    <phoneticPr fontId="2"/>
  </si>
  <si>
    <t>ｴｽﾌｫﾙﾀ(ﾒｲﾝ)</t>
    <phoneticPr fontId="2"/>
  </si>
  <si>
    <t>ｴｽﾌｫﾙﾀ(ﾒｲﾝ)</t>
    <phoneticPr fontId="2"/>
  </si>
  <si>
    <t>ｴｽﾌｫﾙﾀ(ｻﾌﾞ)</t>
    <phoneticPr fontId="2"/>
  </si>
  <si>
    <t>定期考査前／東高円寺杯</t>
    <phoneticPr fontId="2"/>
  </si>
  <si>
    <t>岐阜</t>
    <phoneticPr fontId="2"/>
  </si>
  <si>
    <t>10-11</t>
    <phoneticPr fontId="2"/>
  </si>
  <si>
    <t>月火</t>
    <phoneticPr fontId="2"/>
  </si>
  <si>
    <t>山梨</t>
    <phoneticPr fontId="2"/>
  </si>
  <si>
    <t>日</t>
    <phoneticPr fontId="2"/>
  </si>
  <si>
    <t>（未定）</t>
    <phoneticPr fontId="2"/>
  </si>
  <si>
    <t>小宮小学校</t>
    <rPh sb="0" eb="2">
      <t>コミヤ</t>
    </rPh>
    <rPh sb="2" eb="5">
      <t>ショウガッコウ</t>
    </rPh>
    <phoneticPr fontId="2"/>
  </si>
  <si>
    <t>16:00～19:00</t>
  </si>
  <si>
    <t>⑮</t>
  </si>
  <si>
    <t>3月</t>
    <rPh sb="1" eb="2">
      <t>ツキ</t>
    </rPh>
    <phoneticPr fontId="2"/>
  </si>
  <si>
    <t>16:00～17:15：中学生以下
16:00～     ：高校生以上</t>
    <phoneticPr fontId="2"/>
  </si>
  <si>
    <t>4月</t>
    <rPh sb="1" eb="2">
      <t>ツキ</t>
    </rPh>
    <phoneticPr fontId="2"/>
  </si>
  <si>
    <t>5月</t>
    <rPh sb="1" eb="2">
      <t>ツキ</t>
    </rPh>
    <phoneticPr fontId="2"/>
  </si>
  <si>
    <t>6月</t>
    <rPh sb="1" eb="2">
      <t>ツキ</t>
    </rPh>
    <phoneticPr fontId="2"/>
  </si>
  <si>
    <t>お休みです</t>
    <rPh sb="1" eb="2">
      <t>ヤス</t>
    </rPh>
    <phoneticPr fontId="2"/>
  </si>
  <si>
    <t>年度総会</t>
    <rPh sb="0" eb="2">
      <t>ネンド</t>
    </rPh>
    <rPh sb="2" eb="4">
      <t>ソウカイ</t>
    </rPh>
    <phoneticPr fontId="2"/>
  </si>
  <si>
    <t>石川市民センター</t>
    <rPh sb="0" eb="2">
      <t>イシカワ</t>
    </rPh>
    <rPh sb="2" eb="4">
      <t>シミン</t>
    </rPh>
    <phoneticPr fontId="2"/>
  </si>
  <si>
    <t>加住市民センター</t>
    <rPh sb="0" eb="2">
      <t>カスミ</t>
    </rPh>
    <rPh sb="2" eb="4">
      <t>シミン</t>
    </rPh>
    <phoneticPr fontId="2"/>
  </si>
  <si>
    <t>15:00～17:00</t>
    <phoneticPr fontId="2"/>
  </si>
  <si>
    <t>17:30～19:30</t>
  </si>
  <si>
    <t>17:30～19:30</t>
    <phoneticPr fontId="2"/>
  </si>
  <si>
    <t>３面</t>
    <rPh sb="1" eb="2">
      <t>メン</t>
    </rPh>
    <phoneticPr fontId="2"/>
  </si>
  <si>
    <t>２面</t>
    <rPh sb="1" eb="2">
      <t>メン</t>
    </rPh>
    <phoneticPr fontId="2"/>
  </si>
  <si>
    <t>16:00～17:15：中学生以下
17:00～     ：高校生以上
部内定例試合</t>
    <phoneticPr fontId="2"/>
  </si>
  <si>
    <t>部内レクイベント</t>
    <rPh sb="0" eb="2">
      <t>ブナイ</t>
    </rPh>
    <phoneticPr fontId="2"/>
  </si>
  <si>
    <t>17:00～19:00</t>
    <phoneticPr fontId="2"/>
  </si>
  <si>
    <t xml:space="preserve">
</t>
    <phoneticPr fontId="2"/>
  </si>
  <si>
    <t xml:space="preserve">２面
</t>
    <phoneticPr fontId="2"/>
  </si>
  <si>
    <t xml:space="preserve">八剣審判講習・合同稽古会
</t>
    <rPh sb="0" eb="1">
      <t>ハチ</t>
    </rPh>
    <rPh sb="1" eb="2">
      <t>ケン</t>
    </rPh>
    <rPh sb="2" eb="4">
      <t>シンパン</t>
    </rPh>
    <rPh sb="4" eb="6">
      <t>コウシュウ</t>
    </rPh>
    <rPh sb="7" eb="9">
      <t>ゴウドウ</t>
    </rPh>
    <rPh sb="9" eb="11">
      <t>ゲイコ</t>
    </rPh>
    <rPh sb="11" eb="12">
      <t>カイ</t>
    </rPh>
    <phoneticPr fontId="2"/>
  </si>
  <si>
    <t>16:00～17:15 ：中学生以下
　　　〃　　 ：高校生以上(基本)
17:15～17:30 ：全体稽古
17:40～18:50 ：高校生以上</t>
    <rPh sb="27" eb="32">
      <t>コウコウセイイジョウ</t>
    </rPh>
    <rPh sb="33" eb="35">
      <t>キホン</t>
    </rPh>
    <rPh sb="50" eb="52">
      <t>ゼンタイ</t>
    </rPh>
    <rPh sb="52" eb="54">
      <t>ゲイコ</t>
    </rPh>
    <rPh sb="68" eb="73">
      <t>コウコウセイイジョウ</t>
    </rPh>
    <phoneticPr fontId="2"/>
  </si>
  <si>
    <t>16:00～17:15 ：中学生以下
　　　〃　　 ：高校生以上(基本)
17:15～17:30 ：全体稽古
17:40～18:50 ：高校生以上</t>
    <phoneticPr fontId="2"/>
  </si>
  <si>
    <t xml:space="preserve">
</t>
    <phoneticPr fontId="2"/>
  </si>
  <si>
    <t>お休みです</t>
  </si>
  <si>
    <t>7月</t>
    <rPh sb="1" eb="2">
      <t>ガツ</t>
    </rPh>
    <phoneticPr fontId="2"/>
  </si>
  <si>
    <t>右剣杯剣道大会</t>
    <rPh sb="0" eb="1">
      <t>ミギ</t>
    </rPh>
    <rPh sb="1" eb="2">
      <t>ケン</t>
    </rPh>
    <rPh sb="2" eb="3">
      <t>ハイ</t>
    </rPh>
    <rPh sb="3" eb="5">
      <t>ケンドウ</t>
    </rPh>
    <rPh sb="5" eb="7">
      <t>タイカイ</t>
    </rPh>
    <phoneticPr fontId="2"/>
  </si>
  <si>
    <t>八王子市剣道連盟支部交流大会</t>
    <rPh sb="0" eb="4">
      <t>ハチオウジシ</t>
    </rPh>
    <rPh sb="4" eb="6">
      <t>ケンドウ</t>
    </rPh>
    <rPh sb="6" eb="8">
      <t>レンメイ</t>
    </rPh>
    <rPh sb="8" eb="10">
      <t>シブ</t>
    </rPh>
    <rPh sb="10" eb="12">
      <t>コウリュウ</t>
    </rPh>
    <rPh sb="12" eb="14">
      <t>タイカイ</t>
    </rPh>
    <phoneticPr fontId="2"/>
  </si>
  <si>
    <t>15:00～17:00</t>
    <phoneticPr fontId="2"/>
  </si>
  <si>
    <t>水</t>
    <rPh sb="0" eb="1">
      <t>スイ</t>
    </rPh>
    <phoneticPr fontId="2"/>
  </si>
  <si>
    <t>金</t>
    <rPh sb="0" eb="1">
      <t>キン</t>
    </rPh>
    <phoneticPr fontId="2"/>
  </si>
  <si>
    <t>17:30～19:30</t>
    <phoneticPr fontId="2"/>
  </si>
  <si>
    <t>錬成大会　集中稽古</t>
    <rPh sb="0" eb="2">
      <t>レンセイ</t>
    </rPh>
    <rPh sb="2" eb="4">
      <t>タイカイ</t>
    </rPh>
    <rPh sb="5" eb="7">
      <t>シュウチュウ</t>
    </rPh>
    <rPh sb="7" eb="9">
      <t>ケイコ</t>
    </rPh>
    <phoneticPr fontId="2"/>
  </si>
  <si>
    <t>石川中学校</t>
    <rPh sb="0" eb="2">
      <t>イシカワ</t>
    </rPh>
    <rPh sb="2" eb="5">
      <t>チュウガッコウ</t>
    </rPh>
    <phoneticPr fontId="2"/>
  </si>
  <si>
    <t>18:00～20:00</t>
    <phoneticPr fontId="2"/>
  </si>
  <si>
    <t>小宮剣道部　合宿</t>
    <rPh sb="0" eb="5">
      <t>コミヤケンドウブ</t>
    </rPh>
    <rPh sb="6" eb="8">
      <t>ガッシュク</t>
    </rPh>
    <phoneticPr fontId="2"/>
  </si>
  <si>
    <t>小宮剣道部　合宿</t>
    <rPh sb="0" eb="2">
      <t>コミヤ</t>
    </rPh>
    <rPh sb="2" eb="5">
      <t>ケンドウブ</t>
    </rPh>
    <rPh sb="6" eb="8">
      <t>ガッシュク</t>
    </rPh>
    <phoneticPr fontId="2"/>
  </si>
  <si>
    <t>-</t>
    <phoneticPr fontId="2"/>
  </si>
  <si>
    <t>合宿案内を参照ください</t>
    <rPh sb="0" eb="2">
      <t>ガッシュク</t>
    </rPh>
    <rPh sb="2" eb="4">
      <t>アンナイ</t>
    </rPh>
    <rPh sb="5" eb="7">
      <t>サンショウ</t>
    </rPh>
    <phoneticPr fontId="2"/>
  </si>
  <si>
    <t>8月</t>
    <rPh sb="1" eb="2">
      <t>ガツ</t>
    </rPh>
    <phoneticPr fontId="2"/>
  </si>
  <si>
    <t>-</t>
    <phoneticPr fontId="2"/>
  </si>
  <si>
    <t>9月</t>
    <rPh sb="1" eb="2">
      <t>ガツ</t>
    </rPh>
    <phoneticPr fontId="2"/>
  </si>
  <si>
    <t>17:30～19:30</t>
    <phoneticPr fontId="2"/>
  </si>
  <si>
    <t>16:00～：部内試合
17:40～：高校性以上 通常稽古</t>
    <rPh sb="7" eb="9">
      <t>ブナイ</t>
    </rPh>
    <rPh sb="9" eb="11">
      <t>シアイ</t>
    </rPh>
    <rPh sb="19" eb="21">
      <t>コウコウ</t>
    </rPh>
    <rPh sb="21" eb="22">
      <t>セイ</t>
    </rPh>
    <rPh sb="22" eb="24">
      <t>イジョウ</t>
    </rPh>
    <rPh sb="25" eb="27">
      <t>ツウジョウ</t>
    </rPh>
    <rPh sb="27" eb="29">
      <t>ケイコ</t>
    </rPh>
    <phoneticPr fontId="2"/>
  </si>
  <si>
    <t>10月</t>
    <rPh sb="2" eb="3">
      <t>ガツ</t>
    </rPh>
    <phoneticPr fontId="2"/>
  </si>
  <si>
    <t>八王子市民スポーツ大会参加のため</t>
    <rPh sb="0" eb="3">
      <t>ハチオウジ</t>
    </rPh>
    <rPh sb="3" eb="5">
      <t>シミン</t>
    </rPh>
    <rPh sb="9" eb="11">
      <t>タイカイ</t>
    </rPh>
    <rPh sb="11" eb="13">
      <t>サンカ</t>
    </rPh>
    <phoneticPr fontId="2"/>
  </si>
  <si>
    <t>11月</t>
    <rPh sb="2" eb="3">
      <t>ガツ</t>
    </rPh>
    <phoneticPr fontId="2"/>
  </si>
  <si>
    <t>15:00～17:00</t>
    <phoneticPr fontId="2"/>
  </si>
  <si>
    <t xml:space="preserve"> -</t>
    <phoneticPr fontId="2"/>
  </si>
  <si>
    <t>17:30～19:30</t>
    <phoneticPr fontId="2"/>
  </si>
  <si>
    <t>-</t>
    <phoneticPr fontId="2"/>
  </si>
  <si>
    <t>12月</t>
    <rPh sb="2" eb="3">
      <t>ガツ</t>
    </rPh>
    <phoneticPr fontId="2"/>
  </si>
  <si>
    <t>16:00～17:30</t>
    <phoneticPr fontId="2"/>
  </si>
  <si>
    <t>-</t>
    <phoneticPr fontId="2"/>
  </si>
  <si>
    <t>この日の体育館利用は16時開始です。
16時前は他団体の予約となりますので
ご注意下さい。</t>
    <rPh sb="2" eb="3">
      <t>ヒ</t>
    </rPh>
    <rPh sb="4" eb="7">
      <t>タイイクカン</t>
    </rPh>
    <rPh sb="7" eb="9">
      <t>リヨウ</t>
    </rPh>
    <rPh sb="12" eb="13">
      <t>ジ</t>
    </rPh>
    <rPh sb="13" eb="15">
      <t>カイシ</t>
    </rPh>
    <rPh sb="21" eb="22">
      <t>ジ</t>
    </rPh>
    <rPh sb="22" eb="23">
      <t>マエ</t>
    </rPh>
    <rPh sb="24" eb="25">
      <t>タ</t>
    </rPh>
    <rPh sb="25" eb="27">
      <t>ダンタイ</t>
    </rPh>
    <rPh sb="28" eb="30">
      <t>ヨヤク</t>
    </rPh>
    <rPh sb="39" eb="41">
      <t>チュウイ</t>
    </rPh>
    <rPh sb="41" eb="42">
      <t>クダ</t>
    </rPh>
    <phoneticPr fontId="2"/>
  </si>
  <si>
    <t>冬休み</t>
    <rPh sb="0" eb="2">
      <t>フユヤス</t>
    </rPh>
    <phoneticPr fontId="2"/>
  </si>
  <si>
    <t>1月</t>
    <rPh sb="1" eb="2">
      <t>ガツ</t>
    </rPh>
    <phoneticPr fontId="2"/>
  </si>
  <si>
    <t>この日の体育館利用は16時開始です。
16時前は他団体の予約となりますので
ご注意下さい。</t>
    <phoneticPr fontId="2"/>
  </si>
  <si>
    <t>-</t>
    <phoneticPr fontId="2"/>
  </si>
  <si>
    <t>17:00～19:00</t>
    <phoneticPr fontId="2"/>
  </si>
  <si>
    <t>この日の稽古は17時開始です。</t>
    <rPh sb="4" eb="6">
      <t>ケイコ</t>
    </rPh>
    <rPh sb="9" eb="10">
      <t>ジ</t>
    </rPh>
    <rPh sb="10" eb="12">
      <t>カイシ</t>
    </rPh>
    <phoneticPr fontId="2"/>
  </si>
  <si>
    <t>16:00～19:00</t>
    <phoneticPr fontId="2"/>
  </si>
  <si>
    <t>16:00～19:00</t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</si>
  <si>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</si>
  <si>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</si>
  <si>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16:00～17:15 ：部内試合
17:15～17:30 ：全体稽古
17:40～18:50 ：高校生以上</t>
    <rPh sb="13" eb="17">
      <t>ブナイシアイ</t>
    </rPh>
    <phoneticPr fontId="2"/>
  </si>
  <si>
    <t>15:00～17:00</t>
    <phoneticPr fontId="2"/>
  </si>
  <si>
    <t>-</t>
    <phoneticPr fontId="2"/>
  </si>
  <si>
    <t>4月</t>
    <rPh sb="1" eb="2">
      <t>ガツ</t>
    </rPh>
    <phoneticPr fontId="2"/>
  </si>
  <si>
    <t>日野市春季剣道大会
審判・剣道形講習会</t>
    <rPh sb="0" eb="2">
      <t>ヒノ</t>
    </rPh>
    <rPh sb="2" eb="3">
      <t>シ</t>
    </rPh>
    <rPh sb="3" eb="5">
      <t>シュンキ</t>
    </rPh>
    <rPh sb="5" eb="7">
      <t>ケンドウ</t>
    </rPh>
    <rPh sb="7" eb="9">
      <t>タイカイ</t>
    </rPh>
    <rPh sb="10" eb="12">
      <t>シンパン</t>
    </rPh>
    <rPh sb="13" eb="15">
      <t>ケンドウ</t>
    </rPh>
    <rPh sb="15" eb="16">
      <t>カタ</t>
    </rPh>
    <rPh sb="16" eb="19">
      <t>コウシュウカイ</t>
    </rPh>
    <phoneticPr fontId="2"/>
  </si>
  <si>
    <t>5月</t>
    <rPh sb="1" eb="2">
      <t>ガツ</t>
    </rPh>
    <phoneticPr fontId="2"/>
  </si>
  <si>
    <t xml:space="preserve">
16:00～17:30 ：部内試合
17:40～18:50 ：高校生以上
</t>
    <rPh sb="14" eb="16">
      <t>ブナイ</t>
    </rPh>
    <rPh sb="16" eb="18">
      <t>シアイ</t>
    </rPh>
    <phoneticPr fontId="2"/>
  </si>
  <si>
    <t xml:space="preserve">
16:00～17:30 ：全体稽古
17:40～18:50 ：高校生以上
</t>
    <phoneticPr fontId="2"/>
  </si>
  <si>
    <t>八王子支部大会</t>
    <rPh sb="0" eb="3">
      <t>ハチオウジ</t>
    </rPh>
    <rPh sb="3" eb="5">
      <t>シブ</t>
    </rPh>
    <rPh sb="5" eb="7">
      <t>タイカイ</t>
    </rPh>
    <phoneticPr fontId="2"/>
  </si>
  <si>
    <t>6月</t>
    <rPh sb="1" eb="2">
      <t>ガツ</t>
    </rPh>
    <phoneticPr fontId="2"/>
  </si>
  <si>
    <t xml:space="preserve">
17:30～18:45 ：中学生以下
18:45～19:15 ：高校生以上
</t>
    <rPh sb="14" eb="19">
      <t>チュウガクセイイカ</t>
    </rPh>
    <phoneticPr fontId="2"/>
  </si>
  <si>
    <t>16:00～17:30 ：全体稽古
17:40～18:50 ：高校生以上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</si>
</sst>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d&quot;日&quot;"/>
    <numFmt numFmtId="177" formatCode="aaa"/>
    <numFmt numFmtId="178" formatCode="m/d;@"/>
  </numFmts>
  <fonts count="22" x14ac:knownFonts="1"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name val="ＭＳ 明朝"/>
      <family val="1"/>
      <charset val="128"/>
    </font>
    <font>
      <b/>
      <sz val="12"/>
      <color indexed="10"/>
      <name val="ＭＳ ゴシック"/>
      <family val="3"/>
      <charset val="128"/>
    </font>
    <font>
      <strike/>
      <sz val="12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trike/>
      <sz val="12"/>
      <color rgb="FF0000FF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rgb="FFFFFFCC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Font="1" applyAlignment="1">
      <alignment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Continuous" vertical="center" shrinkToFit="1"/>
    </xf>
    <xf numFmtId="0" fontId="1" fillId="0" borderId="5" xfId="0" applyFont="1" applyBorder="1" applyAlignment="1">
      <alignment horizontal="centerContinuous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176" fontId="1" fillId="0" borderId="12" xfId="0" applyNumberFormat="1" applyFont="1" applyBorder="1" applyAlignment="1">
      <alignment horizontal="center" vertical="center" shrinkToFit="1"/>
    </xf>
    <xf numFmtId="0" fontId="1" fillId="0" borderId="13" xfId="0" applyFont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" fillId="4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0" fontId="1" fillId="0" borderId="16" xfId="0" applyFont="1" applyBorder="1" applyAlignment="1">
      <alignment horizontal="center" vertical="center" shrinkToFit="1"/>
    </xf>
    <xf numFmtId="0" fontId="1" fillId="5" borderId="3" xfId="0" applyFont="1" applyFill="1" applyBorder="1" applyAlignment="1">
      <alignment horizontal="center" vertical="center"/>
    </xf>
    <xf numFmtId="178" fontId="1" fillId="0" borderId="3" xfId="0" applyNumberFormat="1" applyFont="1" applyBorder="1" applyAlignment="1">
      <alignment horizontal="center" vertical="center" shrinkToFit="1"/>
    </xf>
    <xf numFmtId="178" fontId="1" fillId="0" borderId="3" xfId="0" applyNumberFormat="1" applyFont="1" applyBorder="1" applyAlignment="1">
      <alignment horizontal="center" vertical="center"/>
    </xf>
    <xf numFmtId="178" fontId="1" fillId="0" borderId="14" xfId="0" applyNumberFormat="1" applyFont="1" applyBorder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1" fillId="0" borderId="10" xfId="0" applyFont="1" applyBorder="1" applyAlignment="1">
      <alignment vertical="center"/>
    </xf>
    <xf numFmtId="178" fontId="1" fillId="0" borderId="10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2" fillId="0" borderId="3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12" fillId="0" borderId="3" xfId="0" applyFont="1" applyBorder="1" applyAlignment="1">
      <alignment vertical="center" shrinkToFit="1"/>
    </xf>
    <xf numFmtId="0" fontId="13" fillId="6" borderId="3" xfId="0" applyFont="1" applyFill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1" fillId="5" borderId="3" xfId="0" quotePrefix="1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vertical="center"/>
    </xf>
    <xf numFmtId="178" fontId="1" fillId="7" borderId="3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178" fontId="1" fillId="4" borderId="3" xfId="0" applyNumberFormat="1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vertical="center"/>
    </xf>
    <xf numFmtId="178" fontId="1" fillId="4" borderId="3" xfId="0" quotePrefix="1" applyNumberFormat="1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vertical="center" wrapText="1"/>
    </xf>
    <xf numFmtId="0" fontId="10" fillId="8" borderId="3" xfId="0" applyFont="1" applyFill="1" applyBorder="1" applyAlignment="1">
      <alignment vertical="center"/>
    </xf>
    <xf numFmtId="178" fontId="1" fillId="8" borderId="3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 shrinkToFit="1"/>
    </xf>
    <xf numFmtId="178" fontId="16" fillId="7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176" fontId="6" fillId="0" borderId="3" xfId="0" applyNumberFormat="1" applyFont="1" applyBorder="1" applyAlignment="1">
      <alignment horizontal="center" vertical="center" shrinkToFit="1"/>
    </xf>
    <xf numFmtId="177" fontId="7" fillId="0" borderId="3" xfId="0" applyNumberFormat="1" applyFont="1" applyBorder="1" applyAlignment="1">
      <alignment horizontal="center" vertical="center" shrinkToFit="1"/>
    </xf>
    <xf numFmtId="0" fontId="1" fillId="0" borderId="3" xfId="0" applyFont="1" applyBorder="1" applyAlignment="1">
      <alignment vertical="center" shrinkToFit="1"/>
    </xf>
    <xf numFmtId="176" fontId="6" fillId="0" borderId="17" xfId="0" applyNumberFormat="1" applyFont="1" applyBorder="1" applyAlignment="1">
      <alignment horizontal="center" vertical="center" shrinkToFit="1"/>
    </xf>
    <xf numFmtId="177" fontId="7" fillId="0" borderId="17" xfId="0" applyNumberFormat="1" applyFont="1" applyBorder="1" applyAlignment="1">
      <alignment horizontal="center" vertical="center" shrinkToFit="1"/>
    </xf>
    <xf numFmtId="0" fontId="1" fillId="0" borderId="17" xfId="0" applyFont="1" applyBorder="1" applyAlignment="1">
      <alignment vertical="center" shrinkToFit="1"/>
    </xf>
    <xf numFmtId="0" fontId="6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vertical="center" shrinkToFit="1"/>
    </xf>
    <xf numFmtId="0" fontId="6" fillId="0" borderId="17" xfId="0" applyFont="1" applyBorder="1" applyAlignment="1">
      <alignment vertical="center"/>
    </xf>
    <xf numFmtId="56" fontId="6" fillId="0" borderId="3" xfId="0" applyNumberFormat="1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vertical="center"/>
    </xf>
    <xf numFmtId="178" fontId="1" fillId="0" borderId="18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" fillId="9" borderId="3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6" fillId="5" borderId="3" xfId="0" quotePrefix="1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7" fillId="5" borderId="3" xfId="0" quotePrefix="1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4" xfId="0" applyFont="1" applyBorder="1" applyAlignment="1">
      <alignment vertical="center"/>
    </xf>
    <xf numFmtId="178" fontId="17" fillId="0" borderId="14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 shrinkToFit="1"/>
    </xf>
    <xf numFmtId="0" fontId="1" fillId="0" borderId="19" xfId="0" applyFont="1" applyBorder="1" applyAlignment="1">
      <alignment vertical="center" shrinkToFit="1"/>
    </xf>
    <xf numFmtId="0" fontId="1" fillId="0" borderId="20" xfId="0" applyFont="1" applyBorder="1" applyAlignment="1">
      <alignment vertical="center" shrinkToFit="1"/>
    </xf>
    <xf numFmtId="0" fontId="1" fillId="0" borderId="13" xfId="0" applyFont="1" applyBorder="1" applyAlignment="1">
      <alignment vertical="center" shrinkToFit="1"/>
    </xf>
    <xf numFmtId="0" fontId="1" fillId="4" borderId="3" xfId="0" applyFont="1" applyFill="1" applyBorder="1" applyAlignment="1">
      <alignment vertical="center" shrinkToFit="1"/>
    </xf>
    <xf numFmtId="0" fontId="11" fillId="4" borderId="3" xfId="0" applyFont="1" applyFill="1" applyBorder="1" applyAlignment="1">
      <alignment vertical="center" shrinkToFit="1"/>
    </xf>
    <xf numFmtId="0" fontId="11" fillId="0" borderId="3" xfId="0" applyFont="1" applyBorder="1" applyAlignment="1">
      <alignment vertical="center" shrinkToFit="1"/>
    </xf>
    <xf numFmtId="0" fontId="14" fillId="8" borderId="3" xfId="0" applyFont="1" applyFill="1" applyBorder="1" applyAlignment="1">
      <alignment vertical="center" shrinkToFit="1"/>
    </xf>
    <xf numFmtId="0" fontId="11" fillId="0" borderId="18" xfId="0" applyFont="1" applyBorder="1" applyAlignment="1">
      <alignment vertical="center" shrinkToFit="1"/>
    </xf>
    <xf numFmtId="0" fontId="1" fillId="0" borderId="14" xfId="0" applyFont="1" applyBorder="1" applyAlignment="1">
      <alignment vertical="center" shrinkToFit="1"/>
    </xf>
    <xf numFmtId="0" fontId="17" fillId="0" borderId="3" xfId="0" applyFont="1" applyBorder="1" applyAlignment="1">
      <alignment vertical="center" shrinkToFit="1"/>
    </xf>
    <xf numFmtId="0" fontId="17" fillId="5" borderId="3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Continuous" vertical="center" shrinkToFit="1"/>
    </xf>
    <xf numFmtId="0" fontId="1" fillId="0" borderId="21" xfId="0" applyFont="1" applyBorder="1" applyAlignment="1">
      <alignment horizontal="centerContinuous" vertical="center" shrinkToFit="1"/>
    </xf>
    <xf numFmtId="0" fontId="1" fillId="0" borderId="24" xfId="0" applyFont="1" applyBorder="1" applyAlignment="1">
      <alignment horizontal="center" vertical="center" shrinkToFit="1"/>
    </xf>
    <xf numFmtId="0" fontId="12" fillId="0" borderId="3" xfId="0" applyFont="1" applyBorder="1" applyAlignment="1">
      <alignment vertical="center" wrapText="1" shrinkToFit="1"/>
    </xf>
    <xf numFmtId="0" fontId="17" fillId="0" borderId="3" xfId="0" quotePrefix="1" applyFont="1" applyBorder="1" applyAlignment="1">
      <alignment horizontal="center" vertical="center"/>
    </xf>
    <xf numFmtId="178" fontId="17" fillId="0" borderId="14" xfId="0" quotePrefix="1" applyNumberFormat="1" applyFont="1" applyBorder="1" applyAlignment="1">
      <alignment horizontal="center" vertical="center"/>
    </xf>
    <xf numFmtId="178" fontId="16" fillId="0" borderId="14" xfId="0" quotePrefix="1" applyNumberFormat="1" applyFont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9" borderId="3" xfId="0" applyFont="1" applyFill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6" fillId="9" borderId="3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4" xfId="0" quotePrefix="1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8" xfId="0" applyFont="1" applyBorder="1" applyAlignment="1">
      <alignment vertical="center"/>
    </xf>
    <xf numFmtId="178" fontId="17" fillId="0" borderId="18" xfId="0" applyNumberFormat="1" applyFont="1" applyBorder="1" applyAlignment="1">
      <alignment horizontal="center" vertical="center"/>
    </xf>
    <xf numFmtId="0" fontId="17" fillId="0" borderId="14" xfId="0" quotePrefix="1" applyFont="1" applyBorder="1" applyAlignment="1">
      <alignment horizontal="center" vertical="center"/>
    </xf>
    <xf numFmtId="0" fontId="16" fillId="0" borderId="3" xfId="0" applyFont="1" applyBorder="1" applyAlignment="1">
      <alignment vertical="center" shrinkToFit="1"/>
    </xf>
    <xf numFmtId="0" fontId="17" fillId="0" borderId="18" xfId="0" applyFont="1" applyBorder="1" applyAlignment="1">
      <alignment vertical="center" shrinkToFit="1"/>
    </xf>
    <xf numFmtId="0" fontId="17" fillId="5" borderId="14" xfId="0" applyFont="1" applyFill="1" applyBorder="1" applyAlignment="1">
      <alignment horizontal="center" vertical="center"/>
    </xf>
    <xf numFmtId="0" fontId="17" fillId="5" borderId="14" xfId="0" quotePrefix="1" applyFont="1" applyFill="1" applyBorder="1" applyAlignment="1">
      <alignment horizontal="center" vertical="center"/>
    </xf>
    <xf numFmtId="0" fontId="17" fillId="0" borderId="14" xfId="0" applyFont="1" applyBorder="1" applyAlignment="1">
      <alignment vertical="center" shrinkToFit="1"/>
    </xf>
    <xf numFmtId="178" fontId="17" fillId="0" borderId="18" xfId="0" quotePrefix="1" applyNumberFormat="1" applyFont="1" applyBorder="1" applyAlignment="1">
      <alignment horizontal="center" vertical="center"/>
    </xf>
    <xf numFmtId="0" fontId="16" fillId="0" borderId="14" xfId="0" applyFont="1" applyBorder="1" applyAlignment="1">
      <alignment vertical="center"/>
    </xf>
    <xf numFmtId="0" fontId="17" fillId="0" borderId="3" xfId="0" applyFont="1" applyBorder="1" applyAlignment="1">
      <alignment vertical="center" wrapText="1" shrinkToFit="1"/>
    </xf>
    <xf numFmtId="0" fontId="19" fillId="5" borderId="3" xfId="0" quotePrefix="1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177" fontId="3" fillId="0" borderId="25" xfId="0" applyNumberFormat="1" applyFont="1" applyBorder="1" applyAlignment="1">
      <alignment horizontal="center" vertical="center" shrinkToFit="1"/>
    </xf>
    <xf numFmtId="0" fontId="5" fillId="0" borderId="26" xfId="0" applyFont="1" applyBorder="1" applyAlignment="1">
      <alignment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5" xfId="0" applyFont="1" applyBorder="1" applyAlignment="1">
      <alignment vertical="center" shrinkToFit="1"/>
    </xf>
    <xf numFmtId="0" fontId="5" fillId="0" borderId="28" xfId="0" applyFont="1" applyBorder="1" applyAlignment="1">
      <alignment vertical="center" shrinkToFit="1"/>
    </xf>
    <xf numFmtId="0" fontId="5" fillId="0" borderId="28" xfId="0" applyFont="1" applyBorder="1" applyAlignment="1">
      <alignment vertical="center" wrapText="1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176" fontId="1" fillId="0" borderId="29" xfId="0" applyNumberFormat="1" applyFont="1" applyBorder="1" applyAlignment="1">
      <alignment horizontal="center" vertical="center" shrinkToFit="1"/>
    </xf>
    <xf numFmtId="177" fontId="3" fillId="0" borderId="21" xfId="0" applyNumberFormat="1" applyFont="1" applyBorder="1" applyAlignment="1">
      <alignment horizontal="center" vertical="center" shrinkToFit="1"/>
    </xf>
    <xf numFmtId="0" fontId="5" fillId="0" borderId="22" xfId="0" applyFont="1" applyBorder="1" applyAlignment="1">
      <alignment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1" xfId="0" applyFont="1" applyBorder="1" applyAlignment="1">
      <alignment vertical="center" shrinkToFit="1"/>
    </xf>
    <xf numFmtId="0" fontId="5" fillId="0" borderId="24" xfId="0" applyFont="1" applyBorder="1" applyAlignment="1">
      <alignment vertical="center" wrapText="1" shrinkToFit="1"/>
    </xf>
    <xf numFmtId="0" fontId="21" fillId="10" borderId="26" xfId="0" applyFont="1" applyFill="1" applyBorder="1" applyAlignment="1">
      <alignment vertical="center" shrinkToFit="1"/>
    </xf>
    <xf numFmtId="177" fontId="3" fillId="11" borderId="25" xfId="0" applyNumberFormat="1" applyFont="1" applyFill="1" applyBorder="1" applyAlignment="1">
      <alignment horizontal="center" vertical="center" shrinkToFit="1"/>
    </xf>
    <xf numFmtId="0" fontId="5" fillId="10" borderId="26" xfId="0" applyFont="1" applyFill="1" applyBorder="1" applyAlignment="1">
      <alignment vertical="center" shrinkToFit="1"/>
    </xf>
    <xf numFmtId="0" fontId="5" fillId="10" borderId="27" xfId="0" applyFont="1" applyFill="1" applyBorder="1" applyAlignment="1">
      <alignment horizontal="center" vertical="center" shrinkToFit="1"/>
    </xf>
    <xf numFmtId="0" fontId="5" fillId="10" borderId="25" xfId="0" applyFont="1" applyFill="1" applyBorder="1" applyAlignment="1">
      <alignment vertical="center" shrinkToFit="1"/>
    </xf>
    <xf numFmtId="0" fontId="5" fillId="10" borderId="28" xfId="0" applyFont="1" applyFill="1" applyBorder="1" applyAlignment="1">
      <alignment vertical="center" wrapText="1" shrinkToFit="1"/>
    </xf>
    <xf numFmtId="0" fontId="5" fillId="11" borderId="22" xfId="0" applyFont="1" applyFill="1" applyBorder="1" applyAlignment="1">
      <alignment vertical="center" shrinkToFit="1"/>
    </xf>
    <xf numFmtId="0" fontId="5" fillId="11" borderId="23" xfId="0" applyFont="1" applyFill="1" applyBorder="1" applyAlignment="1">
      <alignment horizontal="center" vertical="center" shrinkToFit="1"/>
    </xf>
    <xf numFmtId="0" fontId="5" fillId="11" borderId="21" xfId="0" applyFont="1" applyFill="1" applyBorder="1" applyAlignment="1">
      <alignment vertical="center" shrinkToFit="1"/>
    </xf>
    <xf numFmtId="0" fontId="5" fillId="11" borderId="24" xfId="0" applyFont="1" applyFill="1" applyBorder="1" applyAlignment="1">
      <alignment vertical="center" shrinkToFit="1"/>
    </xf>
    <xf numFmtId="0" fontId="5" fillId="11" borderId="26" xfId="0" applyFont="1" applyFill="1" applyBorder="1" applyAlignment="1">
      <alignment vertical="center" shrinkToFit="1"/>
    </xf>
    <xf numFmtId="0" fontId="5" fillId="11" borderId="27" xfId="0" applyFont="1" applyFill="1" applyBorder="1" applyAlignment="1">
      <alignment horizontal="center" vertical="center" shrinkToFit="1"/>
    </xf>
    <xf numFmtId="0" fontId="5" fillId="11" borderId="25" xfId="0" applyFont="1" applyFill="1" applyBorder="1" applyAlignment="1">
      <alignment vertical="center" shrinkToFit="1"/>
    </xf>
    <xf numFmtId="0" fontId="5" fillId="11" borderId="28" xfId="0" applyFont="1" applyFill="1" applyBorder="1" applyAlignment="1">
      <alignment vertical="center" shrinkToFit="1"/>
    </xf>
    <xf numFmtId="0" fontId="5" fillId="0" borderId="26" xfId="0" applyFont="1" applyBorder="1" applyAlignment="1">
      <alignment vertical="center" wrapText="1" shrinkToFit="1"/>
    </xf>
    <xf numFmtId="0" fontId="5" fillId="10" borderId="23" xfId="0" applyFont="1" applyFill="1" applyBorder="1" applyAlignment="1">
      <alignment horizontal="center" vertical="center" shrinkToFit="1"/>
    </xf>
    <xf numFmtId="0" fontId="5" fillId="10" borderId="21" xfId="0" applyFont="1" applyFill="1" applyBorder="1" applyAlignment="1">
      <alignment vertical="center" shrinkToFit="1"/>
    </xf>
    <xf numFmtId="0" fontId="5" fillId="10" borderId="24" xfId="0" applyFont="1" applyFill="1" applyBorder="1" applyAlignment="1">
      <alignment vertical="center" wrapText="1" shrinkToFit="1"/>
    </xf>
    <xf numFmtId="0" fontId="5" fillId="12" borderId="26" xfId="0" applyFont="1" applyFill="1" applyBorder="1" applyAlignment="1">
      <alignment vertical="center" shrinkToFit="1"/>
    </xf>
    <xf numFmtId="0" fontId="5" fillId="12" borderId="23" xfId="0" applyFont="1" applyFill="1" applyBorder="1" applyAlignment="1">
      <alignment horizontal="center" vertical="center" shrinkToFit="1"/>
    </xf>
    <xf numFmtId="0" fontId="5" fillId="12" borderId="21" xfId="0" applyFont="1" applyFill="1" applyBorder="1" applyAlignment="1">
      <alignment vertical="center" shrinkToFit="1"/>
    </xf>
    <xf numFmtId="0" fontId="5" fillId="12" borderId="24" xfId="0" applyFont="1" applyFill="1" applyBorder="1" applyAlignment="1">
      <alignment vertical="center" wrapText="1" shrinkToFit="1"/>
    </xf>
    <xf numFmtId="176" fontId="1" fillId="0" borderId="3" xfId="0" applyNumberFormat="1" applyFont="1" applyBorder="1" applyAlignment="1">
      <alignment horizontal="center" vertical="center" shrinkToFit="1"/>
    </xf>
    <xf numFmtId="177" fontId="3" fillId="0" borderId="3" xfId="0" applyNumberFormat="1" applyFont="1" applyBorder="1" applyAlignment="1">
      <alignment horizontal="center" vertical="center" shrinkToFit="1"/>
    </xf>
    <xf numFmtId="0" fontId="5" fillId="0" borderId="3" xfId="0" applyFont="1" applyBorder="1" applyAlignment="1">
      <alignment vertical="center" shrinkToFit="1"/>
    </xf>
    <xf numFmtId="0" fontId="5" fillId="0" borderId="3" xfId="0" applyFont="1" applyBorder="1" applyAlignment="1">
      <alignment vertical="center" wrapText="1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29" xfId="0" applyFont="1" applyBorder="1" applyAlignment="1">
      <alignment vertical="center" shrinkToFit="1"/>
    </xf>
    <xf numFmtId="0" fontId="5" fillId="11" borderId="3" xfId="0" applyFont="1" applyFill="1" applyBorder="1" applyAlignment="1">
      <alignment vertical="center" shrinkToFit="1"/>
    </xf>
    <xf numFmtId="0" fontId="5" fillId="11" borderId="11" xfId="0" applyFont="1" applyFill="1" applyBorder="1" applyAlignment="1">
      <alignment horizontal="center" vertical="center" shrinkToFit="1"/>
    </xf>
    <xf numFmtId="0" fontId="5" fillId="11" borderId="29" xfId="0" applyFont="1" applyFill="1" applyBorder="1" applyAlignment="1">
      <alignment vertical="center" shrinkToFit="1"/>
    </xf>
    <xf numFmtId="0" fontId="5" fillId="11" borderId="3" xfId="0" applyFont="1" applyFill="1" applyBorder="1" applyAlignment="1">
      <alignment vertical="center" wrapText="1" shrinkToFit="1"/>
    </xf>
    <xf numFmtId="0" fontId="5" fillId="10" borderId="3" xfId="0" applyFont="1" applyFill="1" applyBorder="1" applyAlignment="1">
      <alignment vertical="center" shrinkToFit="1"/>
    </xf>
    <xf numFmtId="0" fontId="5" fillId="10" borderId="11" xfId="0" applyFont="1" applyFill="1" applyBorder="1" applyAlignment="1">
      <alignment horizontal="center" vertical="center" shrinkToFit="1"/>
    </xf>
    <xf numFmtId="0" fontId="5" fillId="10" borderId="29" xfId="0" applyFont="1" applyFill="1" applyBorder="1" applyAlignment="1">
      <alignment vertical="center" shrinkToFit="1"/>
    </xf>
    <xf numFmtId="0" fontId="5" fillId="10" borderId="3" xfId="0" applyFont="1" applyFill="1" applyBorder="1" applyAlignment="1">
      <alignment vertical="center" wrapText="1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top" shrinkToFit="1"/>
    </xf>
    <xf numFmtId="0" fontId="1" fillId="0" borderId="2" xfId="0" applyFont="1" applyBorder="1" applyAlignment="1">
      <alignment horizontal="center" vertical="top" shrinkToFit="1"/>
    </xf>
    <xf numFmtId="0" fontId="1" fillId="0" borderId="14" xfId="0" applyFont="1" applyBorder="1" applyAlignment="1">
      <alignment horizontal="center" vertical="top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</cellXfs>
  <cellStyles count="1">
    <cellStyle name="標準" xfId="0" builtinId="0"/>
  </cellStyles>
  <dxfs count="38"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rgb="FFFFCCFF"/>
        </patternFill>
      </fill>
    </dxf>
    <dxf>
      <fill>
        <patternFill>
          <bgColor indexed="41"/>
        </patternFill>
      </fill>
    </dxf>
    <dxf>
      <fill>
        <patternFill>
          <bgColor rgb="FFFFCCFF"/>
        </patternFill>
      </fill>
    </dxf>
    <dxf>
      <fill>
        <patternFill>
          <bgColor indexed="41"/>
        </patternFill>
      </fill>
    </dxf>
    <dxf>
      <fill>
        <patternFill>
          <bgColor rgb="FFFFCCFF"/>
        </patternFill>
      </fill>
    </dxf>
    <dxf>
      <fill>
        <patternFill>
          <bgColor indexed="41"/>
        </patternFill>
      </fill>
    </dxf>
    <dxf>
      <fill>
        <patternFill>
          <bgColor rgb="FFFFCCFF"/>
        </patternFill>
      </fill>
    </dxf>
    <dxf>
      <fill>
        <patternFill>
          <bgColor indexed="41"/>
        </patternFill>
      </fill>
    </dxf>
    <dxf>
      <fill>
        <patternFill>
          <bgColor rgb="FFFFCCFF"/>
        </patternFill>
      </fill>
    </dxf>
    <dxf>
      <fill>
        <patternFill>
          <bgColor indexed="41"/>
        </patternFill>
      </fill>
    </dxf>
    <dxf>
      <fill>
        <patternFill>
          <bgColor rgb="FFFFCCFF"/>
        </patternFill>
      </fill>
    </dxf>
    <dxf>
      <fill>
        <patternFill>
          <bgColor indexed="41"/>
        </patternFill>
      </fill>
    </dxf>
    <dxf>
      <fill>
        <patternFill>
          <bgColor rgb="FFFFCCFF"/>
        </patternFill>
      </fill>
    </dxf>
    <dxf>
      <fill>
        <patternFill>
          <bgColor indexed="41"/>
        </patternFill>
      </fill>
    </dxf>
    <dxf>
      <fill>
        <patternFill>
          <bgColor rgb="FFFFCCFF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indexed="41"/>
        </patternFill>
      </fill>
    </dxf>
    <dxf>
      <fill>
        <patternFill>
          <bgColor rgb="FFFFCCFF"/>
        </patternFill>
      </fill>
    </dxf>
    <dxf>
      <fill>
        <patternFill>
          <bgColor indexed="41"/>
        </patternFill>
      </fill>
    </dxf>
    <dxf>
      <fill>
        <patternFill>
          <bgColor rgb="FFFFCCFF"/>
        </patternFill>
      </fill>
    </dxf>
    <dxf>
      <fill>
        <patternFill>
          <bgColor indexed="41"/>
        </patternFill>
      </fill>
    </dxf>
    <dxf>
      <fill>
        <patternFill>
          <bgColor rgb="FFFFCCFF"/>
        </patternFill>
      </fill>
    </dxf>
    <dxf>
      <fill>
        <patternFill>
          <bgColor indexed="41"/>
        </patternFill>
      </fill>
    </dxf>
    <dxf>
      <fill>
        <patternFill>
          <bgColor rgb="FFFFCCFF"/>
        </patternFill>
      </fill>
    </dxf>
    <dxf>
      <fill>
        <patternFill>
          <bgColor indexed="41"/>
        </patternFill>
      </fill>
    </dxf>
    <dxf>
      <fill>
        <patternFill>
          <bgColor rgb="FFFFCCFF"/>
        </patternFill>
      </fill>
    </dxf>
    <dxf>
      <fill>
        <patternFill>
          <bgColor indexed="41"/>
        </patternFill>
      </fill>
    </dxf>
    <dxf>
      <fill>
        <patternFill>
          <bgColor rgb="FFFFCCFF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rgb="FFFFCC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G145"/>
  <sheetViews>
    <sheetView showGridLines="0"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K137" sqref="K137"/>
    </sheetView>
  </sheetViews>
  <sheetFormatPr defaultColWidth="6.5" defaultRowHeight="17.25" customHeight="1" x14ac:dyDescent="0.15"/>
  <cols>
    <col min="1" max="1" width="7.375" style="32" bestFit="1" customWidth="1"/>
    <col min="2" max="3" width="7.375" style="1" bestFit="1" customWidth="1"/>
    <col min="4" max="4" width="30.375" style="1" bestFit="1" customWidth="1"/>
    <col min="5" max="5" width="21.5" style="1" bestFit="1" customWidth="1"/>
    <col min="6" max="6" width="4.625" style="1" bestFit="1" customWidth="1"/>
    <col min="7" max="7" width="50.25" style="1" customWidth="1"/>
    <col min="8" max="16384" width="6.5" style="1"/>
  </cols>
  <sheetData>
    <row r="1" spans="1:7" ht="17.25" customHeight="1" x14ac:dyDescent="0.15">
      <c r="A1" s="4" t="s">
        <v>43</v>
      </c>
      <c r="B1" s="102" t="s">
        <v>0</v>
      </c>
      <c r="C1" s="103" t="s">
        <v>1</v>
      </c>
      <c r="D1" s="103" t="s">
        <v>2</v>
      </c>
      <c r="E1" s="104" t="s">
        <v>3</v>
      </c>
      <c r="F1" s="105"/>
      <c r="G1" s="106" t="s">
        <v>4</v>
      </c>
    </row>
    <row r="2" spans="1:7" ht="28.2" hidden="1" customHeight="1" x14ac:dyDescent="0.15">
      <c r="A2" s="185" t="s">
        <v>355</v>
      </c>
      <c r="B2" s="142">
        <v>44989</v>
      </c>
      <c r="C2" s="143">
        <f t="shared" ref="C2:C9" si="0">WEEKDAY(B2,1)</f>
        <v>7</v>
      </c>
      <c r="D2" s="144" t="s">
        <v>352</v>
      </c>
      <c r="E2" s="145" t="s">
        <v>353</v>
      </c>
      <c r="F2" s="146" t="s">
        <v>354</v>
      </c>
      <c r="G2" s="147" t="s">
        <v>356</v>
      </c>
    </row>
    <row r="3" spans="1:7" ht="43.2" hidden="1" x14ac:dyDescent="0.15">
      <c r="A3" s="186"/>
      <c r="B3" s="17">
        <v>44990</v>
      </c>
      <c r="C3" s="134">
        <f t="shared" si="0"/>
        <v>1</v>
      </c>
      <c r="D3" s="135" t="s">
        <v>352</v>
      </c>
      <c r="E3" s="136" t="s">
        <v>353</v>
      </c>
      <c r="F3" s="137" t="s">
        <v>354</v>
      </c>
      <c r="G3" s="139" t="s">
        <v>369</v>
      </c>
    </row>
    <row r="4" spans="1:7" ht="17.25" hidden="1" customHeight="1" x14ac:dyDescent="0.15">
      <c r="A4" s="186"/>
      <c r="B4" s="17">
        <v>44996</v>
      </c>
      <c r="C4" s="134">
        <f t="shared" si="0"/>
        <v>7</v>
      </c>
      <c r="D4" s="148" t="s">
        <v>360</v>
      </c>
      <c r="E4" s="136"/>
      <c r="F4" s="137"/>
      <c r="G4" s="138" t="s">
        <v>361</v>
      </c>
    </row>
    <row r="5" spans="1:7" ht="17.25" hidden="1" customHeight="1" x14ac:dyDescent="0.15">
      <c r="A5" s="186"/>
      <c r="B5" s="17">
        <v>44997</v>
      </c>
      <c r="C5" s="134">
        <f t="shared" si="0"/>
        <v>1</v>
      </c>
      <c r="D5" s="148" t="s">
        <v>360</v>
      </c>
      <c r="E5" s="136"/>
      <c r="F5" s="137"/>
      <c r="G5" s="138" t="s">
        <v>370</v>
      </c>
    </row>
    <row r="6" spans="1:7" ht="17.25" hidden="1" customHeight="1" x14ac:dyDescent="0.15">
      <c r="A6" s="186"/>
      <c r="B6" s="17">
        <v>45003</v>
      </c>
      <c r="C6" s="134">
        <f t="shared" si="0"/>
        <v>7</v>
      </c>
      <c r="D6" s="135" t="s">
        <v>362</v>
      </c>
      <c r="E6" s="136" t="s">
        <v>364</v>
      </c>
      <c r="F6" s="137"/>
      <c r="G6" s="138" t="s">
        <v>367</v>
      </c>
    </row>
    <row r="7" spans="1:7" ht="17.25" hidden="1" customHeight="1" x14ac:dyDescent="0.15">
      <c r="A7" s="186"/>
      <c r="B7" s="17">
        <v>45004</v>
      </c>
      <c r="C7" s="134">
        <f t="shared" si="0"/>
        <v>1</v>
      </c>
      <c r="D7" s="135" t="s">
        <v>363</v>
      </c>
      <c r="E7" s="136" t="s">
        <v>366</v>
      </c>
      <c r="F7" s="137"/>
      <c r="G7" s="138" t="s">
        <v>368</v>
      </c>
    </row>
    <row r="8" spans="1:7" ht="17.25" hidden="1" customHeight="1" x14ac:dyDescent="0.15">
      <c r="A8" s="186"/>
      <c r="B8" s="17">
        <v>45010</v>
      </c>
      <c r="C8" s="134">
        <f t="shared" si="0"/>
        <v>7</v>
      </c>
      <c r="D8" s="135" t="s">
        <v>362</v>
      </c>
      <c r="E8" s="136" t="s">
        <v>365</v>
      </c>
      <c r="F8" s="137"/>
      <c r="G8" s="138" t="s">
        <v>368</v>
      </c>
    </row>
    <row r="9" spans="1:7" ht="17.25" hidden="1" customHeight="1" x14ac:dyDescent="0.15">
      <c r="A9" s="187"/>
      <c r="B9" s="17">
        <v>45011</v>
      </c>
      <c r="C9" s="134">
        <f t="shared" si="0"/>
        <v>1</v>
      </c>
      <c r="D9" s="135" t="s">
        <v>362</v>
      </c>
      <c r="E9" s="136" t="s">
        <v>366</v>
      </c>
      <c r="F9" s="137"/>
      <c r="G9" s="138" t="s">
        <v>367</v>
      </c>
    </row>
    <row r="10" spans="1:7" ht="28.8" hidden="1" x14ac:dyDescent="0.15">
      <c r="A10" s="185" t="s">
        <v>357</v>
      </c>
      <c r="B10" s="142">
        <f t="shared" ref="B10:B53" si="1">B8+7</f>
        <v>45017</v>
      </c>
      <c r="C10" s="143">
        <f t="shared" ref="C10:C15" si="2">WEEKDAY(B10,1)</f>
        <v>7</v>
      </c>
      <c r="D10" s="144" t="s">
        <v>363</v>
      </c>
      <c r="E10" s="145" t="s">
        <v>366</v>
      </c>
      <c r="F10" s="146"/>
      <c r="G10" s="147" t="s">
        <v>373</v>
      </c>
    </row>
    <row r="11" spans="1:7" ht="28.8" hidden="1" x14ac:dyDescent="0.15">
      <c r="A11" s="186"/>
      <c r="B11" s="17">
        <f t="shared" si="1"/>
        <v>45018</v>
      </c>
      <c r="C11" s="134">
        <f t="shared" si="2"/>
        <v>1</v>
      </c>
      <c r="D11" s="150" t="s">
        <v>360</v>
      </c>
      <c r="E11" s="151"/>
      <c r="F11" s="152"/>
      <c r="G11" s="153" t="s">
        <v>377</v>
      </c>
    </row>
    <row r="12" spans="1:7" ht="57.6" hidden="1" x14ac:dyDescent="0.15">
      <c r="A12" s="186"/>
      <c r="B12" s="17">
        <f t="shared" si="1"/>
        <v>45024</v>
      </c>
      <c r="C12" s="134">
        <f t="shared" si="2"/>
        <v>7</v>
      </c>
      <c r="D12" s="135" t="s">
        <v>352</v>
      </c>
      <c r="E12" s="145" t="s">
        <v>353</v>
      </c>
      <c r="F12" s="146" t="s">
        <v>354</v>
      </c>
      <c r="G12" s="147" t="s">
        <v>375</v>
      </c>
    </row>
    <row r="13" spans="1:7" ht="28.8" hidden="1" x14ac:dyDescent="0.15">
      <c r="A13" s="186"/>
      <c r="B13" s="17">
        <f t="shared" si="1"/>
        <v>45025</v>
      </c>
      <c r="C13" s="149">
        <f t="shared" si="2"/>
        <v>1</v>
      </c>
      <c r="D13" s="150" t="s">
        <v>360</v>
      </c>
      <c r="E13" s="151"/>
      <c r="F13" s="152"/>
      <c r="G13" s="153" t="s">
        <v>374</v>
      </c>
    </row>
    <row r="14" spans="1:7" ht="57.6" hidden="1" x14ac:dyDescent="0.15">
      <c r="A14" s="186"/>
      <c r="B14" s="17">
        <f t="shared" si="1"/>
        <v>45031</v>
      </c>
      <c r="C14" s="134">
        <f t="shared" si="2"/>
        <v>7</v>
      </c>
      <c r="D14" s="135" t="s">
        <v>352</v>
      </c>
      <c r="E14" s="145" t="s">
        <v>353</v>
      </c>
      <c r="F14" s="146" t="s">
        <v>354</v>
      </c>
      <c r="G14" s="147" t="s">
        <v>376</v>
      </c>
    </row>
    <row r="15" spans="1:7" ht="57.6" hidden="1" x14ac:dyDescent="0.15">
      <c r="A15" s="186"/>
      <c r="B15" s="17">
        <f t="shared" si="1"/>
        <v>45032</v>
      </c>
      <c r="C15" s="134">
        <f t="shared" si="2"/>
        <v>1</v>
      </c>
      <c r="D15" s="135" t="s">
        <v>352</v>
      </c>
      <c r="E15" s="136" t="s">
        <v>353</v>
      </c>
      <c r="F15" s="137" t="s">
        <v>354</v>
      </c>
      <c r="G15" s="139" t="s">
        <v>376</v>
      </c>
    </row>
    <row r="16" spans="1:7" ht="57.6" hidden="1" x14ac:dyDescent="0.15">
      <c r="A16" s="186"/>
      <c r="B16" s="17">
        <f t="shared" si="1"/>
        <v>45038</v>
      </c>
      <c r="C16" s="134">
        <f t="shared" ref="C16:C17" si="3">WEEKDAY(B16,1)</f>
        <v>7</v>
      </c>
      <c r="D16" s="135" t="s">
        <v>352</v>
      </c>
      <c r="E16" s="145" t="s">
        <v>353</v>
      </c>
      <c r="F16" s="146" t="s">
        <v>354</v>
      </c>
      <c r="G16" s="147" t="s">
        <v>376</v>
      </c>
    </row>
    <row r="17" spans="1:7" ht="57.6" hidden="1" x14ac:dyDescent="0.15">
      <c r="A17" s="186"/>
      <c r="B17" s="17">
        <f t="shared" si="1"/>
        <v>45039</v>
      </c>
      <c r="C17" s="134">
        <f t="shared" si="3"/>
        <v>1</v>
      </c>
      <c r="D17" s="135" t="s">
        <v>352</v>
      </c>
      <c r="E17" s="136" t="s">
        <v>353</v>
      </c>
      <c r="F17" s="137" t="s">
        <v>354</v>
      </c>
      <c r="G17" s="139" t="s">
        <v>376</v>
      </c>
    </row>
    <row r="18" spans="1:7" ht="28.8" hidden="1" x14ac:dyDescent="0.15">
      <c r="A18" s="186"/>
      <c r="B18" s="17">
        <f t="shared" si="1"/>
        <v>45045</v>
      </c>
      <c r="C18" s="134">
        <f>WEEKDAY(B18,1)</f>
        <v>7</v>
      </c>
      <c r="D18" s="135" t="s">
        <v>352</v>
      </c>
      <c r="E18" s="145" t="s">
        <v>371</v>
      </c>
      <c r="F18" s="146"/>
      <c r="G18" s="147" t="s">
        <v>372</v>
      </c>
    </row>
    <row r="19" spans="1:7" ht="57.6" hidden="1" x14ac:dyDescent="0.15">
      <c r="A19" s="187"/>
      <c r="B19" s="17">
        <f t="shared" si="1"/>
        <v>45046</v>
      </c>
      <c r="C19" s="134">
        <f>WEEKDAY(B19,1)</f>
        <v>1</v>
      </c>
      <c r="D19" s="135" t="s">
        <v>352</v>
      </c>
      <c r="E19" s="136" t="s">
        <v>353</v>
      </c>
      <c r="F19" s="137" t="s">
        <v>354</v>
      </c>
      <c r="G19" s="139" t="s">
        <v>376</v>
      </c>
    </row>
    <row r="20" spans="1:7" ht="34.799999999999997" hidden="1" customHeight="1" x14ac:dyDescent="0.15">
      <c r="A20" s="185" t="s">
        <v>358</v>
      </c>
      <c r="B20" s="142">
        <f t="shared" si="1"/>
        <v>45052</v>
      </c>
      <c r="C20" s="143">
        <f t="shared" ref="C20:C26" si="4">WEEKDAY(B20,1)</f>
        <v>7</v>
      </c>
      <c r="D20" s="154" t="s">
        <v>378</v>
      </c>
      <c r="E20" s="155"/>
      <c r="F20" s="156"/>
      <c r="G20" s="157"/>
    </row>
    <row r="21" spans="1:7" ht="34.799999999999997" hidden="1" customHeight="1" x14ac:dyDescent="0.15">
      <c r="A21" s="186"/>
      <c r="B21" s="17">
        <f t="shared" si="1"/>
        <v>45053</v>
      </c>
      <c r="C21" s="134">
        <f t="shared" si="4"/>
        <v>1</v>
      </c>
      <c r="D21" s="158" t="s">
        <v>378</v>
      </c>
      <c r="E21" s="159"/>
      <c r="F21" s="160"/>
      <c r="G21" s="161"/>
    </row>
    <row r="22" spans="1:7" ht="55.2" hidden="1" customHeight="1" x14ac:dyDescent="0.15">
      <c r="A22" s="186"/>
      <c r="B22" s="17">
        <f t="shared" si="1"/>
        <v>45059</v>
      </c>
      <c r="C22" s="134">
        <f t="shared" si="4"/>
        <v>7</v>
      </c>
      <c r="D22" s="135" t="s">
        <v>352</v>
      </c>
      <c r="E22" s="145" t="s">
        <v>353</v>
      </c>
      <c r="F22" s="146" t="s">
        <v>354</v>
      </c>
      <c r="G22" s="147" t="s">
        <v>376</v>
      </c>
    </row>
    <row r="23" spans="1:7" ht="55.2" hidden="1" customHeight="1" x14ac:dyDescent="0.15">
      <c r="A23" s="186"/>
      <c r="B23" s="17">
        <f t="shared" si="1"/>
        <v>45060</v>
      </c>
      <c r="C23" s="134">
        <f t="shared" si="4"/>
        <v>1</v>
      </c>
      <c r="D23" s="135" t="s">
        <v>352</v>
      </c>
      <c r="E23" s="136" t="s">
        <v>353</v>
      </c>
      <c r="F23" s="137" t="s">
        <v>354</v>
      </c>
      <c r="G23" s="139" t="s">
        <v>376</v>
      </c>
    </row>
    <row r="24" spans="1:7" ht="55.2" hidden="1" customHeight="1" x14ac:dyDescent="0.15">
      <c r="A24" s="186"/>
      <c r="B24" s="17">
        <f t="shared" si="1"/>
        <v>45066</v>
      </c>
      <c r="C24" s="134">
        <f t="shared" si="4"/>
        <v>7</v>
      </c>
      <c r="D24" s="135" t="s">
        <v>352</v>
      </c>
      <c r="E24" s="145" t="s">
        <v>353</v>
      </c>
      <c r="F24" s="146" t="s">
        <v>354</v>
      </c>
      <c r="G24" s="147" t="s">
        <v>376</v>
      </c>
    </row>
    <row r="25" spans="1:7" ht="55.2" hidden="1" customHeight="1" x14ac:dyDescent="0.15">
      <c r="A25" s="186"/>
      <c r="B25" s="17">
        <f t="shared" si="1"/>
        <v>45067</v>
      </c>
      <c r="C25" s="134">
        <f t="shared" si="4"/>
        <v>1</v>
      </c>
      <c r="D25" s="135" t="s">
        <v>352</v>
      </c>
      <c r="E25" s="136" t="s">
        <v>353</v>
      </c>
      <c r="F25" s="137" t="s">
        <v>354</v>
      </c>
      <c r="G25" s="139" t="s">
        <v>376</v>
      </c>
    </row>
    <row r="26" spans="1:7" ht="55.2" hidden="1" customHeight="1" x14ac:dyDescent="0.15">
      <c r="A26" s="186"/>
      <c r="B26" s="17">
        <f t="shared" si="1"/>
        <v>45073</v>
      </c>
      <c r="C26" s="134">
        <f t="shared" si="4"/>
        <v>7</v>
      </c>
      <c r="D26" s="135" t="s">
        <v>352</v>
      </c>
      <c r="E26" s="145" t="s">
        <v>353</v>
      </c>
      <c r="F26" s="146" t="s">
        <v>354</v>
      </c>
      <c r="G26" s="147" t="s">
        <v>376</v>
      </c>
    </row>
    <row r="27" spans="1:7" ht="55.2" hidden="1" customHeight="1" x14ac:dyDescent="0.15">
      <c r="A27" s="187"/>
      <c r="B27" s="17">
        <f t="shared" si="1"/>
        <v>45074</v>
      </c>
      <c r="C27" s="134">
        <f t="shared" ref="C27:C35" si="5">WEEKDAY(B27,1)</f>
        <v>1</v>
      </c>
      <c r="D27" s="158" t="s">
        <v>378</v>
      </c>
      <c r="E27" s="159"/>
      <c r="F27" s="160"/>
      <c r="G27" s="161" t="s">
        <v>381</v>
      </c>
    </row>
    <row r="28" spans="1:7" ht="57.6" hidden="1" x14ac:dyDescent="0.15">
      <c r="A28" s="141" t="s">
        <v>359</v>
      </c>
      <c r="B28" s="17">
        <f t="shared" si="1"/>
        <v>45080</v>
      </c>
      <c r="C28" s="134">
        <f t="shared" si="5"/>
        <v>7</v>
      </c>
      <c r="D28" s="135" t="s">
        <v>352</v>
      </c>
      <c r="E28" s="145" t="s">
        <v>353</v>
      </c>
      <c r="F28" s="146" t="s">
        <v>354</v>
      </c>
      <c r="G28" s="147" t="s">
        <v>376</v>
      </c>
    </row>
    <row r="29" spans="1:7" ht="57.6" hidden="1" x14ac:dyDescent="0.15">
      <c r="A29" s="3"/>
      <c r="B29" s="17">
        <f t="shared" si="1"/>
        <v>45081</v>
      </c>
      <c r="C29" s="134">
        <f t="shared" si="5"/>
        <v>1</v>
      </c>
      <c r="D29" s="135" t="s">
        <v>352</v>
      </c>
      <c r="E29" s="136" t="s">
        <v>353</v>
      </c>
      <c r="F29" s="137" t="s">
        <v>354</v>
      </c>
      <c r="G29" s="139" t="s">
        <v>376</v>
      </c>
    </row>
    <row r="30" spans="1:7" ht="57.6" hidden="1" x14ac:dyDescent="0.15">
      <c r="A30" s="3"/>
      <c r="B30" s="17">
        <f t="shared" si="1"/>
        <v>45087</v>
      </c>
      <c r="C30" s="134">
        <f t="shared" si="5"/>
        <v>7</v>
      </c>
      <c r="D30" s="135" t="s">
        <v>352</v>
      </c>
      <c r="E30" s="145" t="s">
        <v>353</v>
      </c>
      <c r="F30" s="146" t="s">
        <v>354</v>
      </c>
      <c r="G30" s="147" t="s">
        <v>376</v>
      </c>
    </row>
    <row r="31" spans="1:7" ht="57.6" hidden="1" x14ac:dyDescent="0.15">
      <c r="A31" s="3"/>
      <c r="B31" s="17">
        <f t="shared" si="1"/>
        <v>45088</v>
      </c>
      <c r="C31" s="134">
        <f t="shared" si="5"/>
        <v>1</v>
      </c>
      <c r="D31" s="135" t="s">
        <v>352</v>
      </c>
      <c r="E31" s="136" t="s">
        <v>353</v>
      </c>
      <c r="F31" s="137" t="s">
        <v>354</v>
      </c>
      <c r="G31" s="139" t="s">
        <v>376</v>
      </c>
    </row>
    <row r="32" spans="1:7" ht="55.8" hidden="1" customHeight="1" x14ac:dyDescent="0.15">
      <c r="A32" s="3"/>
      <c r="B32" s="17">
        <f t="shared" si="1"/>
        <v>45094</v>
      </c>
      <c r="C32" s="134">
        <f t="shared" si="5"/>
        <v>7</v>
      </c>
      <c r="D32" s="135" t="s">
        <v>362</v>
      </c>
      <c r="E32" s="145" t="s">
        <v>382</v>
      </c>
      <c r="F32" s="146"/>
      <c r="G32" s="147"/>
    </row>
    <row r="33" spans="1:7" ht="57.6" hidden="1" x14ac:dyDescent="0.15">
      <c r="A33" s="3"/>
      <c r="B33" s="17">
        <f t="shared" si="1"/>
        <v>45095</v>
      </c>
      <c r="C33" s="134">
        <f t="shared" si="5"/>
        <v>1</v>
      </c>
      <c r="D33" s="135" t="s">
        <v>352</v>
      </c>
      <c r="E33" s="136" t="s">
        <v>353</v>
      </c>
      <c r="F33" s="137" t="s">
        <v>354</v>
      </c>
      <c r="G33" s="139" t="s">
        <v>376</v>
      </c>
    </row>
    <row r="34" spans="1:7" ht="57.6" hidden="1" x14ac:dyDescent="0.15">
      <c r="A34" s="3"/>
      <c r="B34" s="17">
        <f t="shared" si="1"/>
        <v>45101</v>
      </c>
      <c r="C34" s="134">
        <f t="shared" si="5"/>
        <v>7</v>
      </c>
      <c r="D34" s="135" t="s">
        <v>352</v>
      </c>
      <c r="E34" s="145" t="s">
        <v>353</v>
      </c>
      <c r="F34" s="146" t="s">
        <v>354</v>
      </c>
      <c r="G34" s="147" t="s">
        <v>376</v>
      </c>
    </row>
    <row r="35" spans="1:7" ht="57.6" hidden="1" x14ac:dyDescent="0.15">
      <c r="A35" s="140"/>
      <c r="B35" s="17">
        <f t="shared" si="1"/>
        <v>45102</v>
      </c>
      <c r="C35" s="134">
        <f t="shared" si="5"/>
        <v>1</v>
      </c>
      <c r="D35" s="135" t="s">
        <v>352</v>
      </c>
      <c r="E35" s="136" t="s">
        <v>353</v>
      </c>
      <c r="F35" s="137" t="s">
        <v>354</v>
      </c>
      <c r="G35" s="139" t="s">
        <v>376</v>
      </c>
    </row>
    <row r="36" spans="1:7" ht="57.6" hidden="1" x14ac:dyDescent="0.15">
      <c r="A36" s="188" t="s">
        <v>379</v>
      </c>
      <c r="B36" s="17">
        <f t="shared" si="1"/>
        <v>45108</v>
      </c>
      <c r="C36" s="134">
        <f t="shared" ref="C36:C49" si="6">WEEKDAY(B36,1)</f>
        <v>7</v>
      </c>
      <c r="D36" s="135" t="s">
        <v>352</v>
      </c>
      <c r="E36" s="145" t="s">
        <v>353</v>
      </c>
      <c r="F36" s="146" t="s">
        <v>354</v>
      </c>
      <c r="G36" s="147" t="s">
        <v>376</v>
      </c>
    </row>
    <row r="37" spans="1:7" ht="37.200000000000003" hidden="1" customHeight="1" x14ac:dyDescent="0.15">
      <c r="A37" s="189"/>
      <c r="B37" s="17">
        <f t="shared" si="1"/>
        <v>45109</v>
      </c>
      <c r="C37" s="134">
        <f t="shared" si="6"/>
        <v>1</v>
      </c>
      <c r="D37" s="158" t="s">
        <v>378</v>
      </c>
      <c r="E37" s="159"/>
      <c r="F37" s="160"/>
      <c r="G37" s="161" t="s">
        <v>380</v>
      </c>
    </row>
    <row r="38" spans="1:7" ht="57.6" hidden="1" x14ac:dyDescent="0.15">
      <c r="A38" s="189"/>
      <c r="B38" s="17">
        <f t="shared" si="1"/>
        <v>45115</v>
      </c>
      <c r="C38" s="134">
        <f t="shared" si="6"/>
        <v>7</v>
      </c>
      <c r="D38" s="135" t="s">
        <v>352</v>
      </c>
      <c r="E38" s="145" t="s">
        <v>353</v>
      </c>
      <c r="F38" s="146" t="s">
        <v>354</v>
      </c>
      <c r="G38" s="147" t="s">
        <v>376</v>
      </c>
    </row>
    <row r="39" spans="1:7" ht="57.6" hidden="1" x14ac:dyDescent="0.15">
      <c r="A39" s="189"/>
      <c r="B39" s="17">
        <f t="shared" si="1"/>
        <v>45116</v>
      </c>
      <c r="C39" s="134">
        <f t="shared" si="6"/>
        <v>1</v>
      </c>
      <c r="D39" s="135" t="s">
        <v>352</v>
      </c>
      <c r="E39" s="136" t="s">
        <v>353</v>
      </c>
      <c r="F39" s="137" t="s">
        <v>354</v>
      </c>
      <c r="G39" s="139" t="s">
        <v>376</v>
      </c>
    </row>
    <row r="40" spans="1:7" ht="62.4" hidden="1" customHeight="1" x14ac:dyDescent="0.15">
      <c r="A40" s="189"/>
      <c r="B40" s="17">
        <f>12</f>
        <v>12</v>
      </c>
      <c r="C40" s="134" t="s">
        <v>383</v>
      </c>
      <c r="D40" s="162" t="s">
        <v>362</v>
      </c>
      <c r="E40" s="136" t="s">
        <v>385</v>
      </c>
      <c r="F40" s="137"/>
      <c r="G40" s="139" t="s">
        <v>386</v>
      </c>
    </row>
    <row r="41" spans="1:7" ht="52.8" hidden="1" customHeight="1" x14ac:dyDescent="0.15">
      <c r="A41" s="189"/>
      <c r="B41" s="17">
        <f>14</f>
        <v>14</v>
      </c>
      <c r="C41" s="134" t="s">
        <v>384</v>
      </c>
      <c r="D41" s="162" t="s">
        <v>362</v>
      </c>
      <c r="E41" s="136" t="s">
        <v>385</v>
      </c>
      <c r="F41" s="137"/>
      <c r="G41" s="139" t="s">
        <v>386</v>
      </c>
    </row>
    <row r="42" spans="1:7" ht="55.8" hidden="1" customHeight="1" x14ac:dyDescent="0.15">
      <c r="A42" s="189"/>
      <c r="B42" s="17">
        <f>B38+7</f>
        <v>45122</v>
      </c>
      <c r="C42" s="134">
        <f t="shared" si="6"/>
        <v>7</v>
      </c>
      <c r="D42" s="135" t="s">
        <v>392</v>
      </c>
      <c r="E42" s="145" t="s">
        <v>391</v>
      </c>
      <c r="F42" s="146"/>
      <c r="G42" s="147" t="s">
        <v>389</v>
      </c>
    </row>
    <row r="43" spans="1:7" ht="52.8" hidden="1" customHeight="1" x14ac:dyDescent="0.15">
      <c r="A43" s="189"/>
      <c r="B43" s="17">
        <f>B39+7</f>
        <v>45123</v>
      </c>
      <c r="C43" s="134">
        <f t="shared" si="6"/>
        <v>1</v>
      </c>
      <c r="D43" s="135" t="s">
        <v>392</v>
      </c>
      <c r="E43" s="136" t="s">
        <v>391</v>
      </c>
      <c r="F43" s="137"/>
      <c r="G43" s="139" t="s">
        <v>390</v>
      </c>
    </row>
    <row r="44" spans="1:7" ht="55.8" hidden="1" customHeight="1" x14ac:dyDescent="0.15">
      <c r="A44" s="189"/>
      <c r="B44" s="17">
        <f>19</f>
        <v>19</v>
      </c>
      <c r="C44" s="134" t="s">
        <v>383</v>
      </c>
      <c r="D44" s="135" t="s">
        <v>387</v>
      </c>
      <c r="E44" s="136" t="s">
        <v>388</v>
      </c>
      <c r="F44" s="137"/>
      <c r="G44" s="139" t="s">
        <v>386</v>
      </c>
    </row>
    <row r="45" spans="1:7" ht="55.8" hidden="1" customHeight="1" x14ac:dyDescent="0.15">
      <c r="A45" s="189"/>
      <c r="B45" s="17">
        <f>21</f>
        <v>21</v>
      </c>
      <c r="C45" s="134" t="s">
        <v>384</v>
      </c>
      <c r="D45" s="135" t="s">
        <v>387</v>
      </c>
      <c r="E45" s="136" t="s">
        <v>388</v>
      </c>
      <c r="F45" s="137"/>
      <c r="G45" s="139" t="s">
        <v>386</v>
      </c>
    </row>
    <row r="46" spans="1:7" ht="55.8" hidden="1" customHeight="1" x14ac:dyDescent="0.15">
      <c r="A46" s="189"/>
      <c r="B46" s="17">
        <f>B42+7</f>
        <v>45129</v>
      </c>
      <c r="C46" s="134">
        <f t="shared" ref="C46:C47" si="7">WEEKDAY(B46,1)</f>
        <v>7</v>
      </c>
      <c r="D46" s="135" t="s">
        <v>352</v>
      </c>
      <c r="E46" s="145" t="s">
        <v>353</v>
      </c>
      <c r="F46" s="146" t="s">
        <v>354</v>
      </c>
      <c r="G46" s="147" t="s">
        <v>376</v>
      </c>
    </row>
    <row r="47" spans="1:7" ht="57.6" hidden="1" x14ac:dyDescent="0.15">
      <c r="A47" s="189"/>
      <c r="B47" s="17">
        <f>B43+7</f>
        <v>45130</v>
      </c>
      <c r="C47" s="134">
        <f t="shared" si="7"/>
        <v>1</v>
      </c>
      <c r="D47" s="135" t="s">
        <v>352</v>
      </c>
      <c r="E47" s="136" t="s">
        <v>353</v>
      </c>
      <c r="F47" s="137" t="s">
        <v>354</v>
      </c>
      <c r="G47" s="139" t="s">
        <v>376</v>
      </c>
    </row>
    <row r="48" spans="1:7" ht="57.6" hidden="1" x14ac:dyDescent="0.15">
      <c r="A48" s="189"/>
      <c r="B48" s="17">
        <f t="shared" si="1"/>
        <v>45136</v>
      </c>
      <c r="C48" s="134">
        <f t="shared" si="6"/>
        <v>7</v>
      </c>
      <c r="D48" s="135" t="s">
        <v>352</v>
      </c>
      <c r="E48" s="145" t="s">
        <v>353</v>
      </c>
      <c r="F48" s="146" t="s">
        <v>354</v>
      </c>
      <c r="G48" s="147" t="s">
        <v>376</v>
      </c>
    </row>
    <row r="49" spans="1:7" ht="57.6" hidden="1" x14ac:dyDescent="0.15">
      <c r="A49" s="190"/>
      <c r="B49" s="17">
        <f>B47+7</f>
        <v>45137</v>
      </c>
      <c r="C49" s="134">
        <f t="shared" si="6"/>
        <v>1</v>
      </c>
      <c r="D49" s="135" t="s">
        <v>352</v>
      </c>
      <c r="E49" s="136" t="s">
        <v>353</v>
      </c>
      <c r="F49" s="137" t="s">
        <v>354</v>
      </c>
      <c r="G49" s="139" t="s">
        <v>376</v>
      </c>
    </row>
    <row r="50" spans="1:7" ht="57.6" hidden="1" x14ac:dyDescent="0.15">
      <c r="A50" s="188" t="s">
        <v>393</v>
      </c>
      <c r="B50" s="17">
        <f t="shared" si="1"/>
        <v>45143</v>
      </c>
      <c r="C50" s="134">
        <f t="shared" ref="C50:C53" si="8">WEEKDAY(B50,1)</f>
        <v>7</v>
      </c>
      <c r="D50" s="135" t="s">
        <v>352</v>
      </c>
      <c r="E50" s="145" t="s">
        <v>353</v>
      </c>
      <c r="F50" s="146" t="s">
        <v>354</v>
      </c>
      <c r="G50" s="147" t="s">
        <v>376</v>
      </c>
    </row>
    <row r="51" spans="1:7" ht="57.6" hidden="1" x14ac:dyDescent="0.15">
      <c r="A51" s="189"/>
      <c r="B51" s="17">
        <f t="shared" si="1"/>
        <v>45144</v>
      </c>
      <c r="C51" s="134">
        <f t="shared" si="8"/>
        <v>1</v>
      </c>
      <c r="D51" s="135" t="s">
        <v>352</v>
      </c>
      <c r="E51" s="136" t="s">
        <v>353</v>
      </c>
      <c r="F51" s="137" t="s">
        <v>354</v>
      </c>
      <c r="G51" s="139" t="s">
        <v>376</v>
      </c>
    </row>
    <row r="52" spans="1:7" ht="63.6" hidden="1" customHeight="1" x14ac:dyDescent="0.15">
      <c r="A52" s="189"/>
      <c r="B52" s="17">
        <f t="shared" si="1"/>
        <v>45150</v>
      </c>
      <c r="C52" s="134">
        <f t="shared" si="8"/>
        <v>7</v>
      </c>
      <c r="D52" s="150" t="s">
        <v>360</v>
      </c>
      <c r="E52" s="163" t="s">
        <v>394</v>
      </c>
      <c r="F52" s="164"/>
      <c r="G52" s="165" t="s">
        <v>391</v>
      </c>
    </row>
    <row r="53" spans="1:7" ht="63.6" hidden="1" customHeight="1" x14ac:dyDescent="0.15">
      <c r="A53" s="189"/>
      <c r="B53" s="17">
        <f t="shared" si="1"/>
        <v>45151</v>
      </c>
      <c r="C53" s="134">
        <f t="shared" si="8"/>
        <v>1</v>
      </c>
      <c r="D53" s="150" t="s">
        <v>360</v>
      </c>
      <c r="E53" s="151" t="s">
        <v>394</v>
      </c>
      <c r="F53" s="152"/>
      <c r="G53" s="153" t="s">
        <v>391</v>
      </c>
    </row>
    <row r="54" spans="1:7" ht="55.8" hidden="1" customHeight="1" x14ac:dyDescent="0.15">
      <c r="A54" s="189"/>
      <c r="B54" s="17">
        <f t="shared" ref="B54:B115" si="9">B52+7</f>
        <v>45157</v>
      </c>
      <c r="C54" s="134">
        <f t="shared" ref="C54:C55" si="10">WEEKDAY(B54,1)</f>
        <v>7</v>
      </c>
      <c r="D54" s="135" t="s">
        <v>352</v>
      </c>
      <c r="E54" s="145" t="s">
        <v>353</v>
      </c>
      <c r="F54" s="146" t="s">
        <v>354</v>
      </c>
      <c r="G54" s="147" t="s">
        <v>376</v>
      </c>
    </row>
    <row r="55" spans="1:7" ht="52.8" hidden="1" customHeight="1" x14ac:dyDescent="0.15">
      <c r="A55" s="189"/>
      <c r="B55" s="17">
        <f t="shared" si="9"/>
        <v>45158</v>
      </c>
      <c r="C55" s="134">
        <f t="shared" si="10"/>
        <v>1</v>
      </c>
      <c r="D55" s="135" t="s">
        <v>352</v>
      </c>
      <c r="E55" s="136" t="s">
        <v>353</v>
      </c>
      <c r="F55" s="137" t="s">
        <v>354</v>
      </c>
      <c r="G55" s="139" t="s">
        <v>376</v>
      </c>
    </row>
    <row r="56" spans="1:7" ht="55.8" hidden="1" customHeight="1" x14ac:dyDescent="0.15">
      <c r="A56" s="189"/>
      <c r="B56" s="17">
        <f t="shared" si="9"/>
        <v>45164</v>
      </c>
      <c r="C56" s="134">
        <f t="shared" ref="C56:C57" si="11">WEEKDAY(B56,1)</f>
        <v>7</v>
      </c>
      <c r="D56" s="135" t="s">
        <v>352</v>
      </c>
      <c r="E56" s="145" t="s">
        <v>353</v>
      </c>
      <c r="F56" s="146" t="s">
        <v>354</v>
      </c>
      <c r="G56" s="147" t="s">
        <v>376</v>
      </c>
    </row>
    <row r="57" spans="1:7" ht="57.6" hidden="1" x14ac:dyDescent="0.15">
      <c r="A57" s="190"/>
      <c r="B57" s="17">
        <f t="shared" si="9"/>
        <v>45165</v>
      </c>
      <c r="C57" s="134">
        <f t="shared" si="11"/>
        <v>1</v>
      </c>
      <c r="D57" s="135" t="s">
        <v>352</v>
      </c>
      <c r="E57" s="136" t="s">
        <v>353</v>
      </c>
      <c r="F57" s="137" t="s">
        <v>354</v>
      </c>
      <c r="G57" s="139" t="s">
        <v>376</v>
      </c>
    </row>
    <row r="58" spans="1:7" ht="55.8" hidden="1" customHeight="1" x14ac:dyDescent="0.15">
      <c r="A58" s="184" t="s">
        <v>395</v>
      </c>
      <c r="B58" s="17">
        <f t="shared" si="9"/>
        <v>45171</v>
      </c>
      <c r="C58" s="134">
        <f t="shared" ref="C58:C65" si="12">WEEKDAY(B58,1)</f>
        <v>7</v>
      </c>
      <c r="D58" s="135" t="s">
        <v>352</v>
      </c>
      <c r="E58" s="145" t="s">
        <v>353</v>
      </c>
      <c r="F58" s="146" t="s">
        <v>354</v>
      </c>
      <c r="G58" s="147" t="s">
        <v>376</v>
      </c>
    </row>
    <row r="59" spans="1:7" ht="57.6" hidden="1" x14ac:dyDescent="0.15">
      <c r="A59" s="184"/>
      <c r="B59" s="17">
        <f t="shared" si="9"/>
        <v>45172</v>
      </c>
      <c r="C59" s="134">
        <f t="shared" si="12"/>
        <v>1</v>
      </c>
      <c r="D59" s="135" t="s">
        <v>352</v>
      </c>
      <c r="E59" s="136" t="s">
        <v>353</v>
      </c>
      <c r="F59" s="137" t="s">
        <v>354</v>
      </c>
      <c r="G59" s="139" t="s">
        <v>376</v>
      </c>
    </row>
    <row r="60" spans="1:7" ht="55.8" hidden="1" customHeight="1" x14ac:dyDescent="0.15">
      <c r="A60" s="184"/>
      <c r="B60" s="17">
        <f t="shared" si="9"/>
        <v>45178</v>
      </c>
      <c r="C60" s="134">
        <f t="shared" si="12"/>
        <v>7</v>
      </c>
      <c r="D60" s="135" t="s">
        <v>352</v>
      </c>
      <c r="E60" s="145" t="s">
        <v>353</v>
      </c>
      <c r="F60" s="146" t="s">
        <v>354</v>
      </c>
      <c r="G60" s="147" t="s">
        <v>376</v>
      </c>
    </row>
    <row r="61" spans="1:7" ht="57.6" hidden="1" x14ac:dyDescent="0.15">
      <c r="A61" s="184"/>
      <c r="B61" s="17">
        <f t="shared" si="9"/>
        <v>45179</v>
      </c>
      <c r="C61" s="134">
        <f t="shared" si="12"/>
        <v>1</v>
      </c>
      <c r="D61" s="135" t="s">
        <v>352</v>
      </c>
      <c r="E61" s="136" t="s">
        <v>353</v>
      </c>
      <c r="F61" s="137" t="s">
        <v>354</v>
      </c>
      <c r="G61" s="139" t="s">
        <v>376</v>
      </c>
    </row>
    <row r="62" spans="1:7" ht="55.8" hidden="1" customHeight="1" x14ac:dyDescent="0.15">
      <c r="A62" s="184"/>
      <c r="B62" s="17">
        <f t="shared" si="9"/>
        <v>45185</v>
      </c>
      <c r="C62" s="134">
        <f t="shared" si="12"/>
        <v>7</v>
      </c>
      <c r="D62" s="135" t="s">
        <v>352</v>
      </c>
      <c r="E62" s="145" t="s">
        <v>353</v>
      </c>
      <c r="F62" s="146" t="s">
        <v>354</v>
      </c>
      <c r="G62" s="147" t="s">
        <v>376</v>
      </c>
    </row>
    <row r="63" spans="1:7" ht="57.6" hidden="1" x14ac:dyDescent="0.15">
      <c r="A63" s="184"/>
      <c r="B63" s="17">
        <f t="shared" si="9"/>
        <v>45186</v>
      </c>
      <c r="C63" s="134">
        <f t="shared" si="12"/>
        <v>1</v>
      </c>
      <c r="D63" s="135" t="s">
        <v>352</v>
      </c>
      <c r="E63" s="136" t="s">
        <v>353</v>
      </c>
      <c r="F63" s="137" t="s">
        <v>354</v>
      </c>
      <c r="G63" s="139" t="s">
        <v>376</v>
      </c>
    </row>
    <row r="64" spans="1:7" ht="55.8" hidden="1" customHeight="1" x14ac:dyDescent="0.15">
      <c r="A64" s="184"/>
      <c r="B64" s="17">
        <f t="shared" si="9"/>
        <v>45192</v>
      </c>
      <c r="C64" s="134">
        <f t="shared" si="12"/>
        <v>7</v>
      </c>
      <c r="D64" s="135" t="s">
        <v>352</v>
      </c>
      <c r="E64" s="145" t="s">
        <v>353</v>
      </c>
      <c r="F64" s="146" t="s">
        <v>354</v>
      </c>
      <c r="G64" s="147" t="s">
        <v>376</v>
      </c>
    </row>
    <row r="65" spans="1:7" ht="57.6" hidden="1" customHeight="1" x14ac:dyDescent="0.15">
      <c r="A65" s="184"/>
      <c r="B65" s="17">
        <f t="shared" si="9"/>
        <v>45193</v>
      </c>
      <c r="C65" s="134">
        <f t="shared" si="12"/>
        <v>1</v>
      </c>
      <c r="D65" s="135" t="s">
        <v>352</v>
      </c>
      <c r="E65" s="136" t="s">
        <v>353</v>
      </c>
      <c r="F65" s="137" t="s">
        <v>354</v>
      </c>
      <c r="G65" s="139" t="s">
        <v>397</v>
      </c>
    </row>
    <row r="66" spans="1:7" ht="55.8" hidden="1" customHeight="1" x14ac:dyDescent="0.15">
      <c r="A66" s="184"/>
      <c r="B66" s="17">
        <f t="shared" si="9"/>
        <v>45199</v>
      </c>
      <c r="C66" s="134">
        <f t="shared" ref="C66:C74" si="13">WEEKDAY(B66,1)</f>
        <v>7</v>
      </c>
      <c r="D66" s="135" t="s">
        <v>362</v>
      </c>
      <c r="E66" s="145" t="s">
        <v>396</v>
      </c>
      <c r="F66" s="146"/>
      <c r="G66" s="147" t="s">
        <v>391</v>
      </c>
    </row>
    <row r="67" spans="1:7" ht="55.8" hidden="1" customHeight="1" x14ac:dyDescent="0.15">
      <c r="A67" s="184" t="s">
        <v>398</v>
      </c>
      <c r="B67" s="17">
        <f t="shared" si="9"/>
        <v>45200</v>
      </c>
      <c r="C67" s="134">
        <f t="shared" si="13"/>
        <v>1</v>
      </c>
      <c r="D67" s="135" t="s">
        <v>363</v>
      </c>
      <c r="E67" s="145" t="s">
        <v>364</v>
      </c>
      <c r="F67" s="146"/>
      <c r="G67" s="147" t="s">
        <v>391</v>
      </c>
    </row>
    <row r="68" spans="1:7" ht="57.6" hidden="1" x14ac:dyDescent="0.15">
      <c r="A68" s="184"/>
      <c r="B68" s="17">
        <f t="shared" si="9"/>
        <v>45206</v>
      </c>
      <c r="C68" s="134">
        <f t="shared" si="13"/>
        <v>7</v>
      </c>
      <c r="D68" s="135" t="s">
        <v>352</v>
      </c>
      <c r="E68" s="136" t="s">
        <v>353</v>
      </c>
      <c r="F68" s="137" t="s">
        <v>354</v>
      </c>
      <c r="G68" s="139" t="s">
        <v>376</v>
      </c>
    </row>
    <row r="69" spans="1:7" ht="55.8" hidden="1" customHeight="1" x14ac:dyDescent="0.15">
      <c r="A69" s="184"/>
      <c r="B69" s="17">
        <f t="shared" si="9"/>
        <v>45207</v>
      </c>
      <c r="C69" s="134">
        <f t="shared" si="13"/>
        <v>1</v>
      </c>
      <c r="D69" s="166" t="s">
        <v>360</v>
      </c>
      <c r="E69" s="167"/>
      <c r="F69" s="168"/>
      <c r="G69" s="169" t="s">
        <v>399</v>
      </c>
    </row>
    <row r="70" spans="1:7" ht="57.6" hidden="1" x14ac:dyDescent="0.15">
      <c r="A70" s="184"/>
      <c r="B70" s="17">
        <f t="shared" si="9"/>
        <v>45213</v>
      </c>
      <c r="C70" s="134">
        <f t="shared" si="13"/>
        <v>7</v>
      </c>
      <c r="D70" s="135" t="s">
        <v>352</v>
      </c>
      <c r="E70" s="136" t="s">
        <v>353</v>
      </c>
      <c r="F70" s="137" t="s">
        <v>354</v>
      </c>
      <c r="G70" s="139" t="s">
        <v>376</v>
      </c>
    </row>
    <row r="71" spans="1:7" ht="55.8" hidden="1" customHeight="1" x14ac:dyDescent="0.15">
      <c r="A71" s="184"/>
      <c r="B71" s="17">
        <f t="shared" si="9"/>
        <v>45214</v>
      </c>
      <c r="C71" s="134">
        <f t="shared" si="13"/>
        <v>1</v>
      </c>
      <c r="D71" s="135" t="s">
        <v>352</v>
      </c>
      <c r="E71" s="145" t="s">
        <v>353</v>
      </c>
      <c r="F71" s="146" t="s">
        <v>354</v>
      </c>
      <c r="G71" s="147" t="s">
        <v>376</v>
      </c>
    </row>
    <row r="72" spans="1:7" ht="54" hidden="1" customHeight="1" x14ac:dyDescent="0.15">
      <c r="A72" s="184"/>
      <c r="B72" s="17">
        <f t="shared" si="9"/>
        <v>45220</v>
      </c>
      <c r="C72" s="134">
        <f t="shared" si="13"/>
        <v>7</v>
      </c>
      <c r="D72" s="135" t="s">
        <v>352</v>
      </c>
      <c r="E72" s="136" t="s">
        <v>371</v>
      </c>
      <c r="F72" s="137"/>
      <c r="G72" s="139" t="s">
        <v>391</v>
      </c>
    </row>
    <row r="73" spans="1:7" ht="55.8" hidden="1" customHeight="1" x14ac:dyDescent="0.15">
      <c r="A73" s="184"/>
      <c r="B73" s="17">
        <f t="shared" si="9"/>
        <v>45221</v>
      </c>
      <c r="C73" s="134">
        <f t="shared" si="13"/>
        <v>1</v>
      </c>
      <c r="D73" s="135" t="s">
        <v>352</v>
      </c>
      <c r="E73" s="145" t="s">
        <v>353</v>
      </c>
      <c r="F73" s="146" t="s">
        <v>354</v>
      </c>
      <c r="G73" s="147" t="s">
        <v>376</v>
      </c>
    </row>
    <row r="74" spans="1:7" ht="57.6" hidden="1" customHeight="1" x14ac:dyDescent="0.15">
      <c r="A74" s="184"/>
      <c r="B74" s="17">
        <f t="shared" si="9"/>
        <v>45227</v>
      </c>
      <c r="C74" s="134">
        <f t="shared" si="13"/>
        <v>7</v>
      </c>
      <c r="D74" s="135" t="s">
        <v>352</v>
      </c>
      <c r="E74" s="136" t="s">
        <v>353</v>
      </c>
      <c r="F74" s="137" t="s">
        <v>354</v>
      </c>
      <c r="G74" s="139" t="s">
        <v>376</v>
      </c>
    </row>
    <row r="75" spans="1:7" ht="55.8" hidden="1" customHeight="1" x14ac:dyDescent="0.15">
      <c r="A75" s="184"/>
      <c r="B75" s="17">
        <f t="shared" si="9"/>
        <v>45228</v>
      </c>
      <c r="C75" s="134">
        <f t="shared" ref="C75:C82" si="14">WEEKDAY(B75,1)</f>
        <v>1</v>
      </c>
      <c r="D75" s="135" t="s">
        <v>352</v>
      </c>
      <c r="E75" s="145" t="s">
        <v>353</v>
      </c>
      <c r="F75" s="146" t="s">
        <v>354</v>
      </c>
      <c r="G75" s="147" t="s">
        <v>376</v>
      </c>
    </row>
    <row r="76" spans="1:7" ht="57.6" hidden="1" x14ac:dyDescent="0.15">
      <c r="A76" s="184" t="s">
        <v>400</v>
      </c>
      <c r="B76" s="170">
        <f t="shared" si="9"/>
        <v>45234</v>
      </c>
      <c r="C76" s="171">
        <f t="shared" si="14"/>
        <v>7</v>
      </c>
      <c r="D76" s="172" t="s">
        <v>352</v>
      </c>
      <c r="E76" s="174" t="s">
        <v>353</v>
      </c>
      <c r="F76" s="175" t="s">
        <v>354</v>
      </c>
      <c r="G76" s="173" t="s">
        <v>376</v>
      </c>
    </row>
    <row r="77" spans="1:7" ht="55.8" hidden="1" customHeight="1" x14ac:dyDescent="0.15">
      <c r="A77" s="184"/>
      <c r="B77" s="170">
        <f t="shared" si="9"/>
        <v>45235</v>
      </c>
      <c r="C77" s="171">
        <f t="shared" ref="C77" si="15">WEEKDAY(B77,1)</f>
        <v>1</v>
      </c>
      <c r="D77" s="172" t="s">
        <v>352</v>
      </c>
      <c r="E77" s="174" t="s">
        <v>353</v>
      </c>
      <c r="F77" s="175" t="s">
        <v>354</v>
      </c>
      <c r="G77" s="173" t="s">
        <v>376</v>
      </c>
    </row>
    <row r="78" spans="1:7" ht="57.6" hidden="1" x14ac:dyDescent="0.15">
      <c r="A78" s="184"/>
      <c r="B78" s="170">
        <f t="shared" si="9"/>
        <v>45241</v>
      </c>
      <c r="C78" s="171">
        <f t="shared" si="14"/>
        <v>7</v>
      </c>
      <c r="D78" s="172" t="s">
        <v>352</v>
      </c>
      <c r="E78" s="174" t="s">
        <v>353</v>
      </c>
      <c r="F78" s="175" t="s">
        <v>354</v>
      </c>
      <c r="G78" s="173" t="s">
        <v>376</v>
      </c>
    </row>
    <row r="79" spans="1:7" ht="55.8" hidden="1" customHeight="1" x14ac:dyDescent="0.15">
      <c r="A79" s="184"/>
      <c r="B79" s="170">
        <f t="shared" si="9"/>
        <v>45242</v>
      </c>
      <c r="C79" s="171">
        <f t="shared" si="14"/>
        <v>1</v>
      </c>
      <c r="D79" s="172" t="s">
        <v>352</v>
      </c>
      <c r="E79" s="174" t="s">
        <v>353</v>
      </c>
      <c r="F79" s="175" t="s">
        <v>354</v>
      </c>
      <c r="G79" s="173" t="s">
        <v>376</v>
      </c>
    </row>
    <row r="80" spans="1:7" ht="54" hidden="1" customHeight="1" x14ac:dyDescent="0.15">
      <c r="A80" s="184"/>
      <c r="B80" s="170">
        <f t="shared" si="9"/>
        <v>45248</v>
      </c>
      <c r="C80" s="171">
        <f t="shared" si="14"/>
        <v>7</v>
      </c>
      <c r="D80" s="176" t="s">
        <v>360</v>
      </c>
      <c r="E80" s="177" t="s">
        <v>404</v>
      </c>
      <c r="F80" s="178"/>
      <c r="G80" s="179" t="s">
        <v>402</v>
      </c>
    </row>
    <row r="81" spans="1:7" ht="55.8" hidden="1" customHeight="1" x14ac:dyDescent="0.15">
      <c r="A81" s="184"/>
      <c r="B81" s="170">
        <f t="shared" si="9"/>
        <v>45249</v>
      </c>
      <c r="C81" s="171">
        <f t="shared" si="14"/>
        <v>1</v>
      </c>
      <c r="D81" s="172" t="s">
        <v>362</v>
      </c>
      <c r="E81" s="174" t="s">
        <v>403</v>
      </c>
      <c r="F81" s="175"/>
      <c r="G81" s="173" t="s">
        <v>402</v>
      </c>
    </row>
    <row r="82" spans="1:7" ht="57.6" hidden="1" customHeight="1" x14ac:dyDescent="0.15">
      <c r="A82" s="184"/>
      <c r="B82" s="170">
        <f t="shared" si="9"/>
        <v>45255</v>
      </c>
      <c r="C82" s="171">
        <f t="shared" si="14"/>
        <v>7</v>
      </c>
      <c r="D82" s="172" t="s">
        <v>362</v>
      </c>
      <c r="E82" s="174" t="s">
        <v>401</v>
      </c>
      <c r="F82" s="175"/>
      <c r="G82" s="173" t="s">
        <v>402</v>
      </c>
    </row>
    <row r="83" spans="1:7" ht="55.8" hidden="1" customHeight="1" x14ac:dyDescent="0.15">
      <c r="A83" s="184"/>
      <c r="B83" s="170">
        <f t="shared" si="9"/>
        <v>45256</v>
      </c>
      <c r="C83" s="171">
        <f t="shared" ref="C83:C90" si="16">WEEKDAY(B83,1)</f>
        <v>1</v>
      </c>
      <c r="D83" s="172" t="s">
        <v>362</v>
      </c>
      <c r="E83" s="174" t="s">
        <v>401</v>
      </c>
      <c r="F83" s="175"/>
      <c r="G83" s="173" t="s">
        <v>402</v>
      </c>
    </row>
    <row r="84" spans="1:7" ht="57.6" hidden="1" x14ac:dyDescent="0.15">
      <c r="A84" s="184" t="s">
        <v>405</v>
      </c>
      <c r="B84" s="170">
        <f t="shared" si="9"/>
        <v>45262</v>
      </c>
      <c r="C84" s="171">
        <f t="shared" si="16"/>
        <v>7</v>
      </c>
      <c r="D84" s="172" t="s">
        <v>352</v>
      </c>
      <c r="E84" s="174" t="s">
        <v>353</v>
      </c>
      <c r="F84" s="175" t="s">
        <v>354</v>
      </c>
      <c r="G84" s="173" t="s">
        <v>376</v>
      </c>
    </row>
    <row r="85" spans="1:7" ht="55.8" hidden="1" customHeight="1" x14ac:dyDescent="0.15">
      <c r="A85" s="184"/>
      <c r="B85" s="170">
        <f t="shared" si="9"/>
        <v>45263</v>
      </c>
      <c r="C85" s="171">
        <f t="shared" si="16"/>
        <v>1</v>
      </c>
      <c r="D85" s="172" t="s">
        <v>362</v>
      </c>
      <c r="E85" s="174" t="s">
        <v>364</v>
      </c>
      <c r="F85" s="175"/>
      <c r="G85" s="173" t="s">
        <v>402</v>
      </c>
    </row>
    <row r="86" spans="1:7" ht="57.6" hidden="1" x14ac:dyDescent="0.15">
      <c r="A86" s="184"/>
      <c r="B86" s="170">
        <f t="shared" si="9"/>
        <v>45269</v>
      </c>
      <c r="C86" s="171">
        <f t="shared" si="16"/>
        <v>7</v>
      </c>
      <c r="D86" s="172" t="s">
        <v>352</v>
      </c>
      <c r="E86" s="174" t="s">
        <v>353</v>
      </c>
      <c r="F86" s="175" t="s">
        <v>354</v>
      </c>
      <c r="G86" s="173" t="s">
        <v>376</v>
      </c>
    </row>
    <row r="87" spans="1:7" ht="55.8" hidden="1" customHeight="1" x14ac:dyDescent="0.15">
      <c r="A87" s="184"/>
      <c r="B87" s="170">
        <f t="shared" si="9"/>
        <v>45270</v>
      </c>
      <c r="C87" s="171">
        <f t="shared" si="16"/>
        <v>1</v>
      </c>
      <c r="D87" s="172" t="s">
        <v>352</v>
      </c>
      <c r="E87" s="174" t="s">
        <v>353</v>
      </c>
      <c r="F87" s="175" t="s">
        <v>354</v>
      </c>
      <c r="G87" s="173" t="s">
        <v>376</v>
      </c>
    </row>
    <row r="88" spans="1:7" ht="54" hidden="1" customHeight="1" x14ac:dyDescent="0.15">
      <c r="A88" s="184"/>
      <c r="B88" s="170">
        <f t="shared" si="9"/>
        <v>45276</v>
      </c>
      <c r="C88" s="171">
        <f t="shared" ref="C88" si="17">WEEKDAY(B88,1)</f>
        <v>7</v>
      </c>
      <c r="D88" s="172" t="s">
        <v>352</v>
      </c>
      <c r="E88" s="174" t="s">
        <v>406</v>
      </c>
      <c r="F88" s="175" t="s">
        <v>354</v>
      </c>
      <c r="G88" s="173" t="s">
        <v>402</v>
      </c>
    </row>
    <row r="89" spans="1:7" ht="55.8" hidden="1" customHeight="1" x14ac:dyDescent="0.15">
      <c r="A89" s="184"/>
      <c r="B89" s="170">
        <f t="shared" si="9"/>
        <v>45277</v>
      </c>
      <c r="C89" s="171">
        <f t="shared" si="16"/>
        <v>1</v>
      </c>
      <c r="D89" s="172" t="s">
        <v>352</v>
      </c>
      <c r="E89" s="174" t="s">
        <v>353</v>
      </c>
      <c r="F89" s="175" t="s">
        <v>407</v>
      </c>
      <c r="G89" s="173" t="s">
        <v>408</v>
      </c>
    </row>
    <row r="90" spans="1:7" ht="57.6" hidden="1" customHeight="1" x14ac:dyDescent="0.15">
      <c r="A90" s="184"/>
      <c r="B90" s="170">
        <f t="shared" si="9"/>
        <v>45283</v>
      </c>
      <c r="C90" s="171">
        <f t="shared" si="16"/>
        <v>7</v>
      </c>
      <c r="D90" s="172" t="s">
        <v>352</v>
      </c>
      <c r="E90" s="174" t="s">
        <v>353</v>
      </c>
      <c r="F90" s="175" t="s">
        <v>354</v>
      </c>
      <c r="G90" s="173" t="s">
        <v>376</v>
      </c>
    </row>
    <row r="91" spans="1:7" ht="55.8" hidden="1" customHeight="1" x14ac:dyDescent="0.15">
      <c r="A91" s="184"/>
      <c r="B91" s="170">
        <f t="shared" si="9"/>
        <v>45284</v>
      </c>
      <c r="C91" s="171">
        <f t="shared" ref="C91:C92" si="18">WEEKDAY(B91,1)</f>
        <v>1</v>
      </c>
      <c r="D91" s="172" t="s">
        <v>352</v>
      </c>
      <c r="E91" s="174" t="s">
        <v>353</v>
      </c>
      <c r="F91" s="175" t="s">
        <v>354</v>
      </c>
      <c r="G91" s="173" t="s">
        <v>376</v>
      </c>
    </row>
    <row r="92" spans="1:7" ht="57.6" hidden="1" customHeight="1" x14ac:dyDescent="0.15">
      <c r="A92" s="184"/>
      <c r="B92" s="170">
        <f t="shared" si="9"/>
        <v>45290</v>
      </c>
      <c r="C92" s="171">
        <f t="shared" si="18"/>
        <v>7</v>
      </c>
      <c r="D92" s="180" t="s">
        <v>360</v>
      </c>
      <c r="E92" s="181"/>
      <c r="F92" s="182"/>
      <c r="G92" s="183" t="s">
        <v>409</v>
      </c>
    </row>
    <row r="93" spans="1:7" ht="55.8" hidden="1" customHeight="1" x14ac:dyDescent="0.15">
      <c r="A93" s="184"/>
      <c r="B93" s="170">
        <f t="shared" si="9"/>
        <v>45291</v>
      </c>
      <c r="C93" s="171">
        <f t="shared" ref="C93:C101" si="19">WEEKDAY(B93,1)</f>
        <v>1</v>
      </c>
      <c r="D93" s="180" t="s">
        <v>360</v>
      </c>
      <c r="E93" s="181"/>
      <c r="F93" s="182"/>
      <c r="G93" s="183" t="s">
        <v>409</v>
      </c>
    </row>
    <row r="94" spans="1:7" ht="57.6" hidden="1" x14ac:dyDescent="0.15">
      <c r="A94" s="184" t="s">
        <v>410</v>
      </c>
      <c r="B94" s="170">
        <f t="shared" si="9"/>
        <v>45297</v>
      </c>
      <c r="C94" s="171">
        <f t="shared" si="19"/>
        <v>7</v>
      </c>
      <c r="D94" s="172" t="s">
        <v>352</v>
      </c>
      <c r="E94" s="174" t="s">
        <v>415</v>
      </c>
      <c r="F94" s="175" t="s">
        <v>354</v>
      </c>
      <c r="G94" s="173" t="s">
        <v>376</v>
      </c>
    </row>
    <row r="95" spans="1:7" ht="55.8" hidden="1" customHeight="1" x14ac:dyDescent="0.15">
      <c r="A95" s="184"/>
      <c r="B95" s="170">
        <f t="shared" si="9"/>
        <v>45298</v>
      </c>
      <c r="C95" s="171">
        <f t="shared" si="19"/>
        <v>1</v>
      </c>
      <c r="D95" s="172" t="s">
        <v>352</v>
      </c>
      <c r="E95" s="174" t="s">
        <v>416</v>
      </c>
      <c r="F95" s="175" t="s">
        <v>412</v>
      </c>
      <c r="G95" s="173" t="s">
        <v>411</v>
      </c>
    </row>
    <row r="96" spans="1:7" ht="57.6" hidden="1" x14ac:dyDescent="0.15">
      <c r="A96" s="184"/>
      <c r="B96" s="170">
        <f t="shared" si="9"/>
        <v>45304</v>
      </c>
      <c r="C96" s="171">
        <f t="shared" si="19"/>
        <v>7</v>
      </c>
      <c r="D96" s="172" t="s">
        <v>352</v>
      </c>
      <c r="E96" s="174" t="s">
        <v>353</v>
      </c>
      <c r="F96" s="175" t="s">
        <v>354</v>
      </c>
      <c r="G96" s="173" t="s">
        <v>376</v>
      </c>
    </row>
    <row r="97" spans="1:7" ht="55.8" hidden="1" customHeight="1" x14ac:dyDescent="0.15">
      <c r="A97" s="184"/>
      <c r="B97" s="170">
        <f t="shared" si="9"/>
        <v>45305</v>
      </c>
      <c r="C97" s="171">
        <f t="shared" si="19"/>
        <v>1</v>
      </c>
      <c r="D97" s="172" t="s">
        <v>352</v>
      </c>
      <c r="E97" s="174" t="s">
        <v>353</v>
      </c>
      <c r="F97" s="175" t="s">
        <v>354</v>
      </c>
      <c r="G97" s="173" t="s">
        <v>376</v>
      </c>
    </row>
    <row r="98" spans="1:7" ht="54" hidden="1" customHeight="1" x14ac:dyDescent="0.15">
      <c r="A98" s="184"/>
      <c r="B98" s="170">
        <f t="shared" si="9"/>
        <v>45311</v>
      </c>
      <c r="C98" s="171">
        <f t="shared" si="19"/>
        <v>7</v>
      </c>
      <c r="D98" s="172" t="s">
        <v>352</v>
      </c>
      <c r="E98" s="174" t="s">
        <v>353</v>
      </c>
      <c r="F98" s="175" t="s">
        <v>354</v>
      </c>
      <c r="G98" s="173" t="s">
        <v>376</v>
      </c>
    </row>
    <row r="99" spans="1:7" ht="55.8" hidden="1" customHeight="1" x14ac:dyDescent="0.15">
      <c r="A99" s="184"/>
      <c r="B99" s="170">
        <f t="shared" si="9"/>
        <v>45312</v>
      </c>
      <c r="C99" s="171">
        <f t="shared" si="19"/>
        <v>1</v>
      </c>
      <c r="D99" s="172" t="s">
        <v>352</v>
      </c>
      <c r="E99" s="174" t="s">
        <v>353</v>
      </c>
      <c r="F99" s="175" t="s">
        <v>391</v>
      </c>
      <c r="G99" s="173" t="s">
        <v>408</v>
      </c>
    </row>
    <row r="100" spans="1:7" ht="57.6" hidden="1" customHeight="1" x14ac:dyDescent="0.15">
      <c r="A100" s="184"/>
      <c r="B100" s="170">
        <f t="shared" si="9"/>
        <v>45318</v>
      </c>
      <c r="C100" s="171">
        <f t="shared" si="19"/>
        <v>7</v>
      </c>
      <c r="D100" s="172" t="s">
        <v>352</v>
      </c>
      <c r="E100" s="174" t="s">
        <v>413</v>
      </c>
      <c r="F100" s="175" t="s">
        <v>412</v>
      </c>
      <c r="G100" s="173" t="s">
        <v>414</v>
      </c>
    </row>
    <row r="101" spans="1:7" ht="55.8" hidden="1" customHeight="1" x14ac:dyDescent="0.15">
      <c r="A101" s="184"/>
      <c r="B101" s="170">
        <f t="shared" si="9"/>
        <v>45319</v>
      </c>
      <c r="C101" s="171">
        <f t="shared" si="19"/>
        <v>1</v>
      </c>
      <c r="D101" s="172" t="s">
        <v>352</v>
      </c>
      <c r="E101" s="174" t="s">
        <v>353</v>
      </c>
      <c r="F101" s="175" t="s">
        <v>354</v>
      </c>
      <c r="G101" s="173" t="s">
        <v>376</v>
      </c>
    </row>
    <row r="102" spans="1:7" ht="57.6" hidden="1" x14ac:dyDescent="0.15">
      <c r="A102" s="184" t="s">
        <v>417</v>
      </c>
      <c r="B102" s="170">
        <f t="shared" si="9"/>
        <v>45325</v>
      </c>
      <c r="C102" s="171">
        <f t="shared" ref="C102:C109" si="20">WEEKDAY(B102,1)</f>
        <v>7</v>
      </c>
      <c r="D102" s="172" t="s">
        <v>352</v>
      </c>
      <c r="E102" s="174" t="s">
        <v>415</v>
      </c>
      <c r="F102" s="175" t="s">
        <v>354</v>
      </c>
      <c r="G102" s="173" t="s">
        <v>376</v>
      </c>
    </row>
    <row r="103" spans="1:7" ht="55.8" hidden="1" customHeight="1" x14ac:dyDescent="0.15">
      <c r="A103" s="184"/>
      <c r="B103" s="170">
        <f t="shared" si="9"/>
        <v>45326</v>
      </c>
      <c r="C103" s="171">
        <f t="shared" si="20"/>
        <v>1</v>
      </c>
      <c r="D103" s="172" t="s">
        <v>352</v>
      </c>
      <c r="E103" s="174" t="s">
        <v>415</v>
      </c>
      <c r="F103" s="175" t="s">
        <v>354</v>
      </c>
      <c r="G103" s="173" t="s">
        <v>376</v>
      </c>
    </row>
    <row r="104" spans="1:7" ht="57.6" hidden="1" x14ac:dyDescent="0.15">
      <c r="A104" s="184"/>
      <c r="B104" s="170">
        <f t="shared" si="9"/>
        <v>45332</v>
      </c>
      <c r="C104" s="171">
        <f t="shared" si="20"/>
        <v>7</v>
      </c>
      <c r="D104" s="172" t="s">
        <v>352</v>
      </c>
      <c r="E104" s="174" t="s">
        <v>353</v>
      </c>
      <c r="F104" s="175" t="s">
        <v>354</v>
      </c>
      <c r="G104" s="173" t="s">
        <v>376</v>
      </c>
    </row>
    <row r="105" spans="1:7" ht="55.8" hidden="1" customHeight="1" x14ac:dyDescent="0.15">
      <c r="A105" s="184"/>
      <c r="B105" s="170">
        <f t="shared" si="9"/>
        <v>45333</v>
      </c>
      <c r="C105" s="171">
        <f t="shared" si="20"/>
        <v>1</v>
      </c>
      <c r="D105" s="172" t="s">
        <v>352</v>
      </c>
      <c r="E105" s="174" t="s">
        <v>353</v>
      </c>
      <c r="F105" s="175" t="s">
        <v>354</v>
      </c>
      <c r="G105" s="173" t="s">
        <v>376</v>
      </c>
    </row>
    <row r="106" spans="1:7" ht="54" hidden="1" customHeight="1" x14ac:dyDescent="0.15">
      <c r="A106" s="184"/>
      <c r="B106" s="170">
        <f t="shared" si="9"/>
        <v>45339</v>
      </c>
      <c r="C106" s="171">
        <f t="shared" si="20"/>
        <v>7</v>
      </c>
      <c r="D106" s="172" t="s">
        <v>352</v>
      </c>
      <c r="E106" s="174" t="s">
        <v>353</v>
      </c>
      <c r="F106" s="175" t="s">
        <v>354</v>
      </c>
      <c r="G106" s="173" t="s">
        <v>376</v>
      </c>
    </row>
    <row r="107" spans="1:7" ht="55.8" hidden="1" customHeight="1" x14ac:dyDescent="0.15">
      <c r="A107" s="184"/>
      <c r="B107" s="170">
        <f t="shared" si="9"/>
        <v>45340</v>
      </c>
      <c r="C107" s="171">
        <f t="shared" si="20"/>
        <v>1</v>
      </c>
      <c r="D107" s="172" t="s">
        <v>352</v>
      </c>
      <c r="E107" s="174" t="s">
        <v>353</v>
      </c>
      <c r="F107" s="175" t="s">
        <v>354</v>
      </c>
      <c r="G107" s="173" t="s">
        <v>376</v>
      </c>
    </row>
    <row r="108" spans="1:7" ht="57.6" hidden="1" customHeight="1" x14ac:dyDescent="0.15">
      <c r="A108" s="184"/>
      <c r="B108" s="170">
        <f t="shared" si="9"/>
        <v>45346</v>
      </c>
      <c r="C108" s="171">
        <f t="shared" si="20"/>
        <v>7</v>
      </c>
      <c r="D108" s="172" t="s">
        <v>352</v>
      </c>
      <c r="E108" s="174" t="s">
        <v>353</v>
      </c>
      <c r="F108" s="175" t="s">
        <v>354</v>
      </c>
      <c r="G108" s="173" t="s">
        <v>376</v>
      </c>
    </row>
    <row r="109" spans="1:7" ht="55.8" hidden="1" customHeight="1" x14ac:dyDescent="0.15">
      <c r="A109" s="184"/>
      <c r="B109" s="170">
        <f t="shared" si="9"/>
        <v>45347</v>
      </c>
      <c r="C109" s="171">
        <f t="shared" si="20"/>
        <v>1</v>
      </c>
      <c r="D109" s="172" t="s">
        <v>352</v>
      </c>
      <c r="E109" s="174" t="s">
        <v>353</v>
      </c>
      <c r="F109" s="175" t="s">
        <v>354</v>
      </c>
      <c r="G109" s="173" t="s">
        <v>376</v>
      </c>
    </row>
    <row r="110" spans="1:7" ht="57.6" hidden="1" x14ac:dyDescent="0.15">
      <c r="A110" s="184" t="s">
        <v>418</v>
      </c>
      <c r="B110" s="170">
        <f t="shared" si="9"/>
        <v>45353</v>
      </c>
      <c r="C110" s="171">
        <f t="shared" ref="C110:C119" si="21">WEEKDAY(B110,1)</f>
        <v>7</v>
      </c>
      <c r="D110" s="172" t="s">
        <v>352</v>
      </c>
      <c r="E110" s="174" t="s">
        <v>415</v>
      </c>
      <c r="F110" s="175" t="s">
        <v>354</v>
      </c>
      <c r="G110" s="173" t="s">
        <v>376</v>
      </c>
    </row>
    <row r="111" spans="1:7" ht="55.8" hidden="1" customHeight="1" x14ac:dyDescent="0.15">
      <c r="A111" s="184"/>
      <c r="B111" s="170">
        <f t="shared" si="9"/>
        <v>45354</v>
      </c>
      <c r="C111" s="171">
        <f t="shared" si="21"/>
        <v>1</v>
      </c>
      <c r="D111" s="172" t="s">
        <v>352</v>
      </c>
      <c r="E111" s="174" t="s">
        <v>415</v>
      </c>
      <c r="F111" s="175" t="s">
        <v>354</v>
      </c>
      <c r="G111" s="173" t="s">
        <v>376</v>
      </c>
    </row>
    <row r="112" spans="1:7" ht="57.6" hidden="1" x14ac:dyDescent="0.15">
      <c r="A112" s="184"/>
      <c r="B112" s="170">
        <f t="shared" si="9"/>
        <v>45360</v>
      </c>
      <c r="C112" s="171">
        <f t="shared" si="21"/>
        <v>7</v>
      </c>
      <c r="D112" s="172" t="s">
        <v>352</v>
      </c>
      <c r="E112" s="174" t="s">
        <v>353</v>
      </c>
      <c r="F112" s="175" t="s">
        <v>354</v>
      </c>
      <c r="G112" s="173" t="s">
        <v>376</v>
      </c>
    </row>
    <row r="113" spans="1:7" ht="55.8" hidden="1" customHeight="1" x14ac:dyDescent="0.15">
      <c r="A113" s="184"/>
      <c r="B113" s="170">
        <f t="shared" si="9"/>
        <v>45361</v>
      </c>
      <c r="C113" s="171">
        <f t="shared" si="21"/>
        <v>1</v>
      </c>
      <c r="D113" s="172" t="s">
        <v>352</v>
      </c>
      <c r="E113" s="174" t="s">
        <v>353</v>
      </c>
      <c r="F113" s="175" t="s">
        <v>354</v>
      </c>
      <c r="G113" s="173" t="s">
        <v>419</v>
      </c>
    </row>
    <row r="114" spans="1:7" ht="54" hidden="1" customHeight="1" x14ac:dyDescent="0.15">
      <c r="A114" s="184"/>
      <c r="B114" s="170">
        <f t="shared" si="9"/>
        <v>45367</v>
      </c>
      <c r="C114" s="171">
        <f t="shared" si="21"/>
        <v>7</v>
      </c>
      <c r="D114" s="180" t="s">
        <v>360</v>
      </c>
      <c r="E114" s="181"/>
      <c r="F114" s="182"/>
      <c r="G114" s="183"/>
    </row>
    <row r="115" spans="1:7" ht="55.8" hidden="1" customHeight="1" x14ac:dyDescent="0.15">
      <c r="A115" s="184"/>
      <c r="B115" s="170">
        <f t="shared" si="9"/>
        <v>45368</v>
      </c>
      <c r="C115" s="171">
        <f t="shared" si="21"/>
        <v>1</v>
      </c>
      <c r="D115" s="172" t="s">
        <v>362</v>
      </c>
      <c r="E115" s="174" t="s">
        <v>420</v>
      </c>
      <c r="F115" s="175"/>
      <c r="G115" s="173" t="s">
        <v>391</v>
      </c>
    </row>
    <row r="116" spans="1:7" ht="57.6" hidden="1" customHeight="1" x14ac:dyDescent="0.15">
      <c r="A116" s="184"/>
      <c r="B116" s="170">
        <f>B114+7</f>
        <v>45374</v>
      </c>
      <c r="C116" s="171">
        <f t="shared" ref="C116:C117" si="22">WEEKDAY(B116,1)</f>
        <v>7</v>
      </c>
      <c r="D116" s="172" t="s">
        <v>362</v>
      </c>
      <c r="E116" s="174" t="s">
        <v>420</v>
      </c>
      <c r="F116" s="175"/>
      <c r="G116" s="173" t="s">
        <v>391</v>
      </c>
    </row>
    <row r="117" spans="1:7" ht="55.8" hidden="1" customHeight="1" x14ac:dyDescent="0.15">
      <c r="A117" s="184"/>
      <c r="B117" s="170">
        <f>B115+7</f>
        <v>45375</v>
      </c>
      <c r="C117" s="171">
        <f t="shared" si="22"/>
        <v>1</v>
      </c>
      <c r="D117" s="180" t="s">
        <v>360</v>
      </c>
      <c r="E117" s="181"/>
      <c r="F117" s="182"/>
      <c r="G117" s="183" t="s">
        <v>370</v>
      </c>
    </row>
    <row r="118" spans="1:7" ht="57.6" hidden="1" customHeight="1" x14ac:dyDescent="0.15">
      <c r="A118" s="184"/>
      <c r="B118" s="170">
        <f>B116+7</f>
        <v>45381</v>
      </c>
      <c r="C118" s="171">
        <f t="shared" si="21"/>
        <v>7</v>
      </c>
      <c r="D118" s="180" t="s">
        <v>360</v>
      </c>
      <c r="E118" s="181"/>
      <c r="F118" s="182"/>
      <c r="G118" s="183"/>
    </row>
    <row r="119" spans="1:7" ht="55.8" hidden="1" customHeight="1" x14ac:dyDescent="0.15">
      <c r="A119" s="184"/>
      <c r="B119" s="170">
        <f>B117+7</f>
        <v>45382</v>
      </c>
      <c r="C119" s="171">
        <f t="shared" si="21"/>
        <v>1</v>
      </c>
      <c r="D119" s="172" t="s">
        <v>362</v>
      </c>
      <c r="E119" s="174" t="s">
        <v>364</v>
      </c>
      <c r="F119" s="175"/>
      <c r="G119" s="173" t="s">
        <v>421</v>
      </c>
    </row>
    <row r="120" spans="1:7" ht="57.6" hidden="1" customHeight="1" x14ac:dyDescent="0.15">
      <c r="A120" s="184" t="s">
        <v>422</v>
      </c>
      <c r="B120" s="170">
        <f>B118+7</f>
        <v>45388</v>
      </c>
      <c r="C120" s="171">
        <f t="shared" ref="C120:C127" si="23">WEEKDAY(B120,1)</f>
        <v>7</v>
      </c>
      <c r="D120" s="180" t="s">
        <v>360</v>
      </c>
      <c r="E120" s="181"/>
      <c r="F120" s="182"/>
      <c r="G120" s="183"/>
    </row>
    <row r="121" spans="1:7" ht="57.6" hidden="1" customHeight="1" x14ac:dyDescent="0.15">
      <c r="A121" s="184"/>
      <c r="B121" s="170">
        <f t="shared" ref="B121:B125" si="24">B119+7</f>
        <v>45389</v>
      </c>
      <c r="C121" s="171">
        <f t="shared" si="23"/>
        <v>1</v>
      </c>
      <c r="D121" s="180" t="s">
        <v>360</v>
      </c>
      <c r="E121" s="181"/>
      <c r="F121" s="182"/>
      <c r="G121" s="183"/>
    </row>
    <row r="122" spans="1:7" ht="57.6" hidden="1" x14ac:dyDescent="0.15">
      <c r="A122" s="184"/>
      <c r="B122" s="170">
        <f t="shared" si="24"/>
        <v>45395</v>
      </c>
      <c r="C122" s="171">
        <f t="shared" si="23"/>
        <v>7</v>
      </c>
      <c r="D122" s="172" t="s">
        <v>352</v>
      </c>
      <c r="E122" s="174" t="s">
        <v>415</v>
      </c>
      <c r="F122" s="175" t="s">
        <v>354</v>
      </c>
      <c r="G122" s="173" t="s">
        <v>376</v>
      </c>
    </row>
    <row r="123" spans="1:7" ht="55.8" hidden="1" customHeight="1" x14ac:dyDescent="0.15">
      <c r="A123" s="184"/>
      <c r="B123" s="170">
        <f t="shared" si="24"/>
        <v>45396</v>
      </c>
      <c r="C123" s="171">
        <f t="shared" si="23"/>
        <v>1</v>
      </c>
      <c r="D123" s="180" t="s">
        <v>360</v>
      </c>
      <c r="E123" s="181"/>
      <c r="F123" s="182"/>
      <c r="G123" s="183" t="s">
        <v>423</v>
      </c>
    </row>
    <row r="124" spans="1:7" ht="54" hidden="1" customHeight="1" x14ac:dyDescent="0.15">
      <c r="A124" s="184"/>
      <c r="B124" s="170">
        <f t="shared" si="24"/>
        <v>45402</v>
      </c>
      <c r="C124" s="171">
        <f t="shared" si="23"/>
        <v>7</v>
      </c>
      <c r="D124" s="172" t="s">
        <v>352</v>
      </c>
      <c r="E124" s="174" t="s">
        <v>415</v>
      </c>
      <c r="F124" s="175" t="s">
        <v>354</v>
      </c>
      <c r="G124" s="173" t="s">
        <v>376</v>
      </c>
    </row>
    <row r="125" spans="1:7" ht="55.8" hidden="1" customHeight="1" x14ac:dyDescent="0.15">
      <c r="A125" s="184"/>
      <c r="B125" s="170">
        <f t="shared" si="24"/>
        <v>45403</v>
      </c>
      <c r="C125" s="171">
        <f t="shared" si="23"/>
        <v>1</v>
      </c>
      <c r="D125" s="172" t="s">
        <v>352</v>
      </c>
      <c r="E125" s="174" t="s">
        <v>415</v>
      </c>
      <c r="F125" s="175" t="s">
        <v>354</v>
      </c>
      <c r="G125" s="173" t="s">
        <v>376</v>
      </c>
    </row>
    <row r="126" spans="1:7" ht="57.6" hidden="1" customHeight="1" x14ac:dyDescent="0.15">
      <c r="A126" s="184"/>
      <c r="B126" s="170">
        <f>B124+7</f>
        <v>45409</v>
      </c>
      <c r="C126" s="171">
        <f t="shared" si="23"/>
        <v>7</v>
      </c>
      <c r="D126" s="172" t="s">
        <v>352</v>
      </c>
      <c r="E126" s="174" t="s">
        <v>415</v>
      </c>
      <c r="F126" s="175" t="s">
        <v>354</v>
      </c>
      <c r="G126" s="173" t="s">
        <v>376</v>
      </c>
    </row>
    <row r="127" spans="1:7" ht="55.8" hidden="1" customHeight="1" x14ac:dyDescent="0.15">
      <c r="A127" s="184"/>
      <c r="B127" s="170">
        <f>B125+7</f>
        <v>45410</v>
      </c>
      <c r="C127" s="171">
        <f t="shared" si="23"/>
        <v>1</v>
      </c>
      <c r="D127" s="172" t="s">
        <v>352</v>
      </c>
      <c r="E127" s="174" t="s">
        <v>415</v>
      </c>
      <c r="F127" s="175" t="s">
        <v>354</v>
      </c>
      <c r="G127" s="173" t="s">
        <v>376</v>
      </c>
    </row>
    <row r="128" spans="1:7" ht="57.6" hidden="1" customHeight="1" x14ac:dyDescent="0.15">
      <c r="A128" s="184" t="s">
        <v>424</v>
      </c>
      <c r="B128" s="170">
        <f>B126+7</f>
        <v>45416</v>
      </c>
      <c r="C128" s="171">
        <f t="shared" ref="C128:C135" si="25">WEEKDAY(B128,1)</f>
        <v>7</v>
      </c>
      <c r="D128" s="180" t="s">
        <v>360</v>
      </c>
      <c r="E128" s="181"/>
      <c r="F128" s="182"/>
      <c r="G128" s="183"/>
    </row>
    <row r="129" spans="1:7" ht="57.6" hidden="1" customHeight="1" x14ac:dyDescent="0.15">
      <c r="A129" s="184"/>
      <c r="B129" s="170">
        <f t="shared" ref="B129:B133" si="26">B127+7</f>
        <v>45417</v>
      </c>
      <c r="C129" s="171">
        <f t="shared" si="25"/>
        <v>1</v>
      </c>
      <c r="D129" s="180" t="s">
        <v>360</v>
      </c>
      <c r="E129" s="181"/>
      <c r="F129" s="182"/>
      <c r="G129" s="183"/>
    </row>
    <row r="130" spans="1:7" ht="57.6" hidden="1" x14ac:dyDescent="0.15">
      <c r="A130" s="184"/>
      <c r="B130" s="170">
        <f t="shared" si="26"/>
        <v>45423</v>
      </c>
      <c r="C130" s="171">
        <f t="shared" si="25"/>
        <v>7</v>
      </c>
      <c r="D130" s="172" t="s">
        <v>352</v>
      </c>
      <c r="E130" s="174" t="s">
        <v>415</v>
      </c>
      <c r="F130" s="175" t="s">
        <v>354</v>
      </c>
      <c r="G130" s="173" t="s">
        <v>426</v>
      </c>
    </row>
    <row r="131" spans="1:7" ht="55.8" hidden="1" customHeight="1" x14ac:dyDescent="0.15">
      <c r="A131" s="184"/>
      <c r="B131" s="170">
        <f t="shared" si="26"/>
        <v>45424</v>
      </c>
      <c r="C131" s="171">
        <f t="shared" si="25"/>
        <v>1</v>
      </c>
      <c r="D131" s="172" t="s">
        <v>352</v>
      </c>
      <c r="E131" s="174" t="s">
        <v>415</v>
      </c>
      <c r="F131" s="175" t="s">
        <v>354</v>
      </c>
      <c r="G131" s="173" t="s">
        <v>376</v>
      </c>
    </row>
    <row r="132" spans="1:7" ht="54" hidden="1" customHeight="1" x14ac:dyDescent="0.15">
      <c r="A132" s="184"/>
      <c r="B132" s="170">
        <f t="shared" si="26"/>
        <v>45430</v>
      </c>
      <c r="C132" s="171">
        <f t="shared" si="25"/>
        <v>7</v>
      </c>
      <c r="D132" s="172" t="s">
        <v>352</v>
      </c>
      <c r="E132" s="174" t="s">
        <v>415</v>
      </c>
      <c r="F132" s="175" t="s">
        <v>354</v>
      </c>
      <c r="G132" s="173" t="s">
        <v>425</v>
      </c>
    </row>
    <row r="133" spans="1:7" ht="55.8" hidden="1" customHeight="1" x14ac:dyDescent="0.15">
      <c r="A133" s="184"/>
      <c r="B133" s="170">
        <f t="shared" si="26"/>
        <v>45431</v>
      </c>
      <c r="C133" s="171">
        <f t="shared" si="25"/>
        <v>1</v>
      </c>
      <c r="D133" s="172" t="s">
        <v>352</v>
      </c>
      <c r="E133" s="174" t="s">
        <v>415</v>
      </c>
      <c r="F133" s="175" t="s">
        <v>354</v>
      </c>
      <c r="G133" s="173" t="s">
        <v>376</v>
      </c>
    </row>
    <row r="134" spans="1:7" ht="57.6" customHeight="1" x14ac:dyDescent="0.15">
      <c r="A134" s="184"/>
      <c r="B134" s="170">
        <f t="shared" ref="B134:B145" si="27">B132+7</f>
        <v>45437</v>
      </c>
      <c r="C134" s="171">
        <f t="shared" si="25"/>
        <v>7</v>
      </c>
      <c r="D134" s="172" t="s">
        <v>352</v>
      </c>
      <c r="E134" s="174" t="s">
        <v>415</v>
      </c>
      <c r="F134" s="175" t="s">
        <v>354</v>
      </c>
      <c r="G134" s="173" t="s">
        <v>376</v>
      </c>
    </row>
    <row r="135" spans="1:7" ht="55.8" customHeight="1" x14ac:dyDescent="0.15">
      <c r="A135" s="184"/>
      <c r="B135" s="170">
        <f t="shared" si="27"/>
        <v>45438</v>
      </c>
      <c r="C135" s="171">
        <f t="shared" si="25"/>
        <v>1</v>
      </c>
      <c r="D135" s="180" t="s">
        <v>360</v>
      </c>
      <c r="E135" s="181"/>
      <c r="F135" s="182"/>
      <c r="G135" s="183" t="s">
        <v>427</v>
      </c>
    </row>
    <row r="136" spans="1:7" ht="57.6" customHeight="1" x14ac:dyDescent="0.15">
      <c r="A136" s="184" t="s">
        <v>428</v>
      </c>
      <c r="B136" s="170">
        <f t="shared" si="27"/>
        <v>45444</v>
      </c>
      <c r="C136" s="171">
        <f t="shared" ref="C136:C145" si="28">WEEKDAY(B136,1)</f>
        <v>7</v>
      </c>
      <c r="D136" s="172" t="s">
        <v>362</v>
      </c>
      <c r="E136" s="174" t="s">
        <v>366</v>
      </c>
      <c r="F136" s="175" t="s">
        <v>354</v>
      </c>
      <c r="G136" s="173" t="s">
        <v>429</v>
      </c>
    </row>
    <row r="137" spans="1:7" ht="57.6" customHeight="1" x14ac:dyDescent="0.15">
      <c r="A137" s="184"/>
      <c r="B137" s="170">
        <f t="shared" si="27"/>
        <v>45445</v>
      </c>
      <c r="C137" s="171">
        <f t="shared" si="28"/>
        <v>1</v>
      </c>
      <c r="D137" s="180" t="s">
        <v>360</v>
      </c>
      <c r="E137" s="181"/>
      <c r="F137" s="182"/>
      <c r="G137" s="183"/>
    </row>
    <row r="138" spans="1:7" ht="54.6" customHeight="1" x14ac:dyDescent="0.15">
      <c r="A138" s="184"/>
      <c r="B138" s="170">
        <f t="shared" si="27"/>
        <v>45451</v>
      </c>
      <c r="C138" s="171">
        <f t="shared" ref="C138:C139" si="29">WEEKDAY(B138,1)</f>
        <v>7</v>
      </c>
      <c r="D138" s="172" t="s">
        <v>352</v>
      </c>
      <c r="E138" s="174" t="s">
        <v>415</v>
      </c>
      <c r="F138" s="175" t="s">
        <v>354</v>
      </c>
      <c r="G138" s="173" t="s">
        <v>430</v>
      </c>
    </row>
    <row r="139" spans="1:7" ht="55.8" customHeight="1" x14ac:dyDescent="0.15">
      <c r="A139" s="184"/>
      <c r="B139" s="170">
        <f t="shared" si="27"/>
        <v>45452</v>
      </c>
      <c r="C139" s="171">
        <f t="shared" si="29"/>
        <v>1</v>
      </c>
      <c r="D139" s="172" t="s">
        <v>352</v>
      </c>
      <c r="E139" s="174" t="s">
        <v>415</v>
      </c>
      <c r="F139" s="175" t="s">
        <v>354</v>
      </c>
      <c r="G139" s="173" t="s">
        <v>376</v>
      </c>
    </row>
    <row r="140" spans="1:7" ht="57.6" x14ac:dyDescent="0.15">
      <c r="A140" s="184"/>
      <c r="B140" s="170">
        <f t="shared" si="27"/>
        <v>45458</v>
      </c>
      <c r="C140" s="171">
        <f t="shared" si="28"/>
        <v>7</v>
      </c>
      <c r="D140" s="172" t="s">
        <v>352</v>
      </c>
      <c r="E140" s="174" t="s">
        <v>415</v>
      </c>
      <c r="F140" s="175" t="s">
        <v>354</v>
      </c>
      <c r="G140" s="173" t="s">
        <v>376</v>
      </c>
    </row>
    <row r="141" spans="1:7" ht="55.8" customHeight="1" x14ac:dyDescent="0.15">
      <c r="A141" s="184"/>
      <c r="B141" s="170">
        <f t="shared" si="27"/>
        <v>45459</v>
      </c>
      <c r="C141" s="171">
        <f t="shared" si="28"/>
        <v>1</v>
      </c>
      <c r="D141" s="172" t="s">
        <v>352</v>
      </c>
      <c r="E141" s="174" t="s">
        <v>415</v>
      </c>
      <c r="F141" s="175" t="s">
        <v>354</v>
      </c>
      <c r="G141" s="173" t="s">
        <v>376</v>
      </c>
    </row>
    <row r="142" spans="1:7" ht="54" customHeight="1" x14ac:dyDescent="0.15">
      <c r="A142" s="184"/>
      <c r="B142" s="170">
        <f t="shared" si="27"/>
        <v>45465</v>
      </c>
      <c r="C142" s="171">
        <f t="shared" si="28"/>
        <v>7</v>
      </c>
      <c r="D142" s="172" t="s">
        <v>352</v>
      </c>
      <c r="E142" s="174" t="s">
        <v>415</v>
      </c>
      <c r="F142" s="175" t="s">
        <v>354</v>
      </c>
      <c r="G142" s="173" t="s">
        <v>376</v>
      </c>
    </row>
    <row r="143" spans="1:7" ht="55.8" customHeight="1" x14ac:dyDescent="0.15">
      <c r="A143" s="184"/>
      <c r="B143" s="170">
        <f t="shared" si="27"/>
        <v>45466</v>
      </c>
      <c r="C143" s="171">
        <f t="shared" si="28"/>
        <v>1</v>
      </c>
      <c r="D143" s="172" t="s">
        <v>352</v>
      </c>
      <c r="E143" s="174" t="s">
        <v>415</v>
      </c>
      <c r="F143" s="175" t="s">
        <v>354</v>
      </c>
      <c r="G143" s="173" t="s">
        <v>376</v>
      </c>
    </row>
    <row r="144" spans="1:7" ht="57.6" customHeight="1" x14ac:dyDescent="0.15">
      <c r="A144" s="184"/>
      <c r="B144" s="170">
        <f t="shared" si="27"/>
        <v>45472</v>
      </c>
      <c r="C144" s="171">
        <f t="shared" si="28"/>
        <v>7</v>
      </c>
      <c r="D144" s="172" t="s">
        <v>352</v>
      </c>
      <c r="E144" s="174" t="s">
        <v>415</v>
      </c>
      <c r="F144" s="175" t="s">
        <v>354</v>
      </c>
      <c r="G144" s="173" t="s">
        <v>376</v>
      </c>
    </row>
    <row r="145" spans="1:7" ht="55.8" customHeight="1" x14ac:dyDescent="0.15">
      <c r="A145" s="184"/>
      <c r="B145" s="170">
        <f t="shared" si="27"/>
        <v>45473</v>
      </c>
      <c r="C145" s="171">
        <f t="shared" si="28"/>
        <v>1</v>
      </c>
      <c r="D145" s="172" t="s">
        <v>352</v>
      </c>
      <c r="E145" s="174" t="s">
        <v>415</v>
      </c>
      <c r="F145" s="175" t="s">
        <v>354</v>
      </c>
      <c r="G145" s="173" t="s">
        <v>376</v>
      </c>
    </row>
  </sheetData>
  <mergeCells count="15">
    <mergeCell ref="A136:A145"/>
    <mergeCell ref="A128:A135"/>
    <mergeCell ref="A120:A127"/>
    <mergeCell ref="A110:A119"/>
    <mergeCell ref="A102:A109"/>
    <mergeCell ref="A94:A101"/>
    <mergeCell ref="A2:A9"/>
    <mergeCell ref="A20:A27"/>
    <mergeCell ref="A36:A49"/>
    <mergeCell ref="A50:A57"/>
    <mergeCell ref="A84:A93"/>
    <mergeCell ref="A76:A83"/>
    <mergeCell ref="A67:A75"/>
    <mergeCell ref="A58:A66"/>
    <mergeCell ref="A10:A19"/>
  </mergeCells>
  <phoneticPr fontId="2"/>
  <conditionalFormatting sqref="B2:B145">
    <cfRule type="expression" dxfId="37" priority="134" stopIfTrue="1">
      <formula>$C2=1</formula>
    </cfRule>
    <cfRule type="expression" dxfId="36" priority="133" stopIfTrue="1">
      <formula>$C2=7</formula>
    </cfRule>
  </conditionalFormatting>
  <conditionalFormatting sqref="C2:C145">
    <cfRule type="cellIs" dxfId="35" priority="126" stopIfTrue="1" operator="equal">
      <formula>7</formula>
    </cfRule>
    <cfRule type="cellIs" dxfId="34" priority="125" stopIfTrue="1" operator="equal">
      <formula>1</formula>
    </cfRule>
  </conditionalFormatting>
  <conditionalFormatting sqref="D2:G3 E4:G5">
    <cfRule type="expression" dxfId="33" priority="110" stopIfTrue="1">
      <formula>$C2=7</formula>
    </cfRule>
    <cfRule type="expression" dxfId="32" priority="109" stopIfTrue="1">
      <formula>$C2=1</formula>
    </cfRule>
  </conditionalFormatting>
  <conditionalFormatting sqref="D6:G10">
    <cfRule type="expression" dxfId="31" priority="96" stopIfTrue="1">
      <formula>$C6=7</formula>
    </cfRule>
    <cfRule type="expression" dxfId="30" priority="95" stopIfTrue="1">
      <formula>$C6=1</formula>
    </cfRule>
  </conditionalFormatting>
  <conditionalFormatting sqref="D12:G12">
    <cfRule type="expression" dxfId="29" priority="84" stopIfTrue="1">
      <formula>$C12=7</formula>
    </cfRule>
    <cfRule type="expression" dxfId="28" priority="83" stopIfTrue="1">
      <formula>$C12=1</formula>
    </cfRule>
  </conditionalFormatting>
  <conditionalFormatting sqref="D14:G19 D22:G26">
    <cfRule type="expression" dxfId="27" priority="70" stopIfTrue="1">
      <formula>$C14=7</formula>
    </cfRule>
    <cfRule type="expression" dxfId="26" priority="69" stopIfTrue="1">
      <formula>$C14=1</formula>
    </cfRule>
  </conditionalFormatting>
  <conditionalFormatting sqref="D28:G36">
    <cfRule type="expression" dxfId="25" priority="68" stopIfTrue="1">
      <formula>$C28=7</formula>
    </cfRule>
    <cfRule type="expression" dxfId="24" priority="67" stopIfTrue="1">
      <formula>$C28=1</formula>
    </cfRule>
  </conditionalFormatting>
  <conditionalFormatting sqref="D38:G51">
    <cfRule type="expression" dxfId="23" priority="60" stopIfTrue="1">
      <formula>$C38=7</formula>
    </cfRule>
    <cfRule type="expression" dxfId="22" priority="59" stopIfTrue="1">
      <formula>$C38=1</formula>
    </cfRule>
  </conditionalFormatting>
  <conditionalFormatting sqref="D54:G68">
    <cfRule type="expression" dxfId="21" priority="47" stopIfTrue="1">
      <formula>$C54=1</formula>
    </cfRule>
    <cfRule type="expression" dxfId="20" priority="48" stopIfTrue="1">
      <formula>$C54=7</formula>
    </cfRule>
  </conditionalFormatting>
  <conditionalFormatting sqref="D70:G79">
    <cfRule type="expression" dxfId="19" priority="44" stopIfTrue="1">
      <formula>$C70=7</formula>
    </cfRule>
    <cfRule type="expression" dxfId="18" priority="43" stopIfTrue="1">
      <formula>$C70=1</formula>
    </cfRule>
  </conditionalFormatting>
  <conditionalFormatting sqref="D81:G91">
    <cfRule type="expression" dxfId="17" priority="32" stopIfTrue="1">
      <formula>$C81=7</formula>
    </cfRule>
    <cfRule type="expression" dxfId="16" priority="31" stopIfTrue="1">
      <formula>$C81=1</formula>
    </cfRule>
  </conditionalFormatting>
  <conditionalFormatting sqref="D94:G113 D115:G116 D119:G119">
    <cfRule type="expression" dxfId="15" priority="26" stopIfTrue="1">
      <formula>$C94=7</formula>
    </cfRule>
    <cfRule type="expression" dxfId="14" priority="25" stopIfTrue="1">
      <formula>$C94=1</formula>
    </cfRule>
  </conditionalFormatting>
  <conditionalFormatting sqref="D122:G122">
    <cfRule type="expression" dxfId="13" priority="20" stopIfTrue="1">
      <formula>$C122=7</formula>
    </cfRule>
    <cfRule type="expression" dxfId="12" priority="19" stopIfTrue="1">
      <formula>$C122=1</formula>
    </cfRule>
  </conditionalFormatting>
  <conditionalFormatting sqref="D124:G127">
    <cfRule type="expression" dxfId="11" priority="16" stopIfTrue="1">
      <formula>$C124=7</formula>
    </cfRule>
    <cfRule type="expression" dxfId="10" priority="15" stopIfTrue="1">
      <formula>$C124=1</formula>
    </cfRule>
  </conditionalFormatting>
  <conditionalFormatting sqref="D130:G134">
    <cfRule type="expression" dxfId="9" priority="12" stopIfTrue="1">
      <formula>$C130=7</formula>
    </cfRule>
    <cfRule type="expression" dxfId="8" priority="11" stopIfTrue="1">
      <formula>$C130=1</formula>
    </cfRule>
  </conditionalFormatting>
  <conditionalFormatting sqref="D136:G136">
    <cfRule type="expression" dxfId="7" priority="6" stopIfTrue="1">
      <formula>$C136=7</formula>
    </cfRule>
    <cfRule type="expression" dxfId="6" priority="5" stopIfTrue="1">
      <formula>$C136=1</formula>
    </cfRule>
  </conditionalFormatting>
  <conditionalFormatting sqref="D138:G145">
    <cfRule type="expression" dxfId="5" priority="2" stopIfTrue="1">
      <formula>$C138=7</formula>
    </cfRule>
    <cfRule type="expression" dxfId="4" priority="1" stopIfTrue="1">
      <formula>$C138=1</formula>
    </cfRule>
  </conditionalFormatting>
  <printOptions horizontalCentered="1"/>
  <pageMargins left="0.59055118110236227" right="0.39370078740157483" top="0.6692913385826772" bottom="0.39370078740157483" header="0.39370078740157483" footer="0.27559055118110237"/>
  <pageSetup paperSize="9" scale="91" fitToHeight="0" orientation="portrait" horizontalDpi="4294967293" r:id="rId1"/>
  <headerFooter alignWithMargins="0">
    <oddHeader>&amp;C&amp;F&amp;R2023年2月21日 現在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  <pageSetUpPr fitToPage="1"/>
  </sheetPr>
  <dimension ref="A1:M20"/>
  <sheetViews>
    <sheetView showGridLines="0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ColWidth="6.5" defaultRowHeight="18.75" customHeight="1" x14ac:dyDescent="0.15"/>
  <cols>
    <col min="1" max="1" width="6.875" style="33" customWidth="1"/>
    <col min="2" max="3" width="7.375" style="21" bestFit="1" customWidth="1"/>
    <col min="4" max="4" width="30.375" style="1" hidden="1" customWidth="1"/>
    <col min="5" max="5" width="21.5" style="1" hidden="1" customWidth="1"/>
    <col min="6" max="6" width="4.625" style="1" hidden="1" customWidth="1"/>
    <col min="7" max="7" width="43.375" style="1" hidden="1" customWidth="1"/>
    <col min="8" max="8" width="30.125" style="23" bestFit="1" customWidth="1"/>
    <col min="9" max="9" width="22.125" style="22" hidden="1" customWidth="1"/>
    <col min="10" max="10" width="24.875" style="50" bestFit="1" customWidth="1"/>
    <col min="11" max="11" width="32.875" style="47" bestFit="1" customWidth="1"/>
    <col min="12" max="12" width="24.875" style="47" bestFit="1" customWidth="1"/>
    <col min="13" max="13" width="12.875" style="63" bestFit="1" customWidth="1"/>
    <col min="14" max="16384" width="6.5" style="47"/>
  </cols>
  <sheetData>
    <row r="1" spans="1:13" ht="18.75" customHeight="1" x14ac:dyDescent="0.15">
      <c r="A1" s="29" t="s">
        <v>5</v>
      </c>
      <c r="B1" s="28" t="s">
        <v>0</v>
      </c>
      <c r="C1" s="27" t="s">
        <v>1</v>
      </c>
      <c r="D1" s="2" t="s">
        <v>2</v>
      </c>
      <c r="E1" s="5" t="s">
        <v>3</v>
      </c>
      <c r="F1" s="6"/>
      <c r="G1" s="26" t="s">
        <v>4</v>
      </c>
      <c r="H1" s="25" t="s">
        <v>26</v>
      </c>
      <c r="I1" s="25" t="s">
        <v>46</v>
      </c>
      <c r="J1" s="45" t="s">
        <v>25</v>
      </c>
      <c r="K1" s="46" t="s">
        <v>24</v>
      </c>
      <c r="L1" s="46" t="s">
        <v>118</v>
      </c>
    </row>
    <row r="2" spans="1:13" ht="15" customHeight="1" collapsed="1" x14ac:dyDescent="0.15">
      <c r="A2" s="74" t="s">
        <v>236</v>
      </c>
      <c r="B2" s="69"/>
      <c r="C2" s="70"/>
      <c r="D2" s="71"/>
      <c r="E2" s="71"/>
      <c r="F2" s="71"/>
      <c r="G2" s="71"/>
      <c r="H2" s="72"/>
      <c r="I2" s="72"/>
      <c r="J2" s="72"/>
      <c r="K2" s="73"/>
      <c r="L2" s="73"/>
      <c r="M2" s="50"/>
    </row>
    <row r="3" spans="1:13" ht="14.4" x14ac:dyDescent="0.15">
      <c r="A3" s="65" t="s">
        <v>38</v>
      </c>
      <c r="B3" s="66">
        <v>43211</v>
      </c>
      <c r="C3" s="67">
        <f>WEEKDAY(B3,1)</f>
        <v>7</v>
      </c>
      <c r="D3" s="68"/>
      <c r="E3" s="68"/>
      <c r="F3" s="68"/>
      <c r="G3" s="68"/>
      <c r="H3" s="25"/>
      <c r="I3" s="24"/>
      <c r="J3" s="48"/>
      <c r="K3" s="48" t="s">
        <v>205</v>
      </c>
      <c r="L3" s="48"/>
    </row>
    <row r="4" spans="1:13" ht="14.4" x14ac:dyDescent="0.15">
      <c r="A4" s="65" t="s">
        <v>38</v>
      </c>
      <c r="B4" s="66">
        <v>43218</v>
      </c>
      <c r="C4" s="67">
        <f t="shared" ref="C4:C10" si="0">WEEKDAY(B4,1)</f>
        <v>7</v>
      </c>
      <c r="D4" s="68"/>
      <c r="E4" s="68"/>
      <c r="F4" s="68"/>
      <c r="G4" s="68"/>
      <c r="H4" s="25"/>
      <c r="I4" s="24"/>
      <c r="J4" s="48"/>
      <c r="K4" s="48"/>
      <c r="L4" s="48" t="s">
        <v>161</v>
      </c>
    </row>
    <row r="5" spans="1:13" ht="24" x14ac:dyDescent="0.15">
      <c r="A5" s="75" t="s">
        <v>39</v>
      </c>
      <c r="B5" s="66">
        <v>43232</v>
      </c>
      <c r="C5" s="67">
        <f t="shared" si="0"/>
        <v>7</v>
      </c>
      <c r="D5" s="68"/>
      <c r="E5" s="68"/>
      <c r="F5" s="68"/>
      <c r="G5" s="68"/>
      <c r="H5" s="25"/>
      <c r="I5" s="24"/>
      <c r="J5" s="48"/>
      <c r="K5" s="48"/>
      <c r="L5" s="107" t="s">
        <v>252</v>
      </c>
    </row>
    <row r="6" spans="1:13" ht="15" customHeight="1" x14ac:dyDescent="0.15">
      <c r="A6" s="75" t="s">
        <v>39</v>
      </c>
      <c r="B6" s="66">
        <v>43239</v>
      </c>
      <c r="C6" s="67">
        <f t="shared" si="0"/>
        <v>7</v>
      </c>
      <c r="D6" s="68"/>
      <c r="E6" s="68"/>
      <c r="F6" s="68"/>
      <c r="G6" s="68"/>
      <c r="H6" s="25"/>
      <c r="I6" s="24"/>
      <c r="J6" s="49"/>
      <c r="K6" s="48"/>
      <c r="L6" s="48" t="s">
        <v>119</v>
      </c>
    </row>
    <row r="7" spans="1:13" ht="15" customHeight="1" x14ac:dyDescent="0.15">
      <c r="A7" s="75" t="s">
        <v>39</v>
      </c>
      <c r="B7" s="66">
        <v>43240</v>
      </c>
      <c r="C7" s="67">
        <f t="shared" si="0"/>
        <v>1</v>
      </c>
      <c r="D7" s="68"/>
      <c r="E7" s="68"/>
      <c r="F7" s="68"/>
      <c r="G7" s="68"/>
      <c r="H7" s="25"/>
      <c r="I7" s="24"/>
      <c r="J7" s="49"/>
      <c r="K7" s="48"/>
      <c r="L7" s="48" t="s">
        <v>120</v>
      </c>
    </row>
    <row r="8" spans="1:13" ht="15" customHeight="1" x14ac:dyDescent="0.15">
      <c r="A8" s="75" t="s">
        <v>39</v>
      </c>
      <c r="B8" s="66">
        <v>43246</v>
      </c>
      <c r="C8" s="67">
        <f t="shared" si="0"/>
        <v>7</v>
      </c>
      <c r="D8" s="68"/>
      <c r="E8" s="68"/>
      <c r="F8" s="68"/>
      <c r="G8" s="68"/>
      <c r="H8" s="25"/>
      <c r="I8" s="24"/>
      <c r="J8" s="49"/>
      <c r="K8" s="48"/>
      <c r="L8" s="48" t="s">
        <v>253</v>
      </c>
    </row>
    <row r="9" spans="1:13" ht="14.4" x14ac:dyDescent="0.15">
      <c r="A9" s="75" t="s">
        <v>39</v>
      </c>
      <c r="B9" s="66">
        <v>43247</v>
      </c>
      <c r="C9" s="67">
        <f t="shared" si="0"/>
        <v>1</v>
      </c>
      <c r="D9" s="68"/>
      <c r="E9" s="68"/>
      <c r="F9" s="68"/>
      <c r="G9" s="68"/>
      <c r="H9" s="25"/>
      <c r="I9" s="24"/>
      <c r="J9" s="49"/>
      <c r="K9" s="48" t="s">
        <v>243</v>
      </c>
      <c r="L9" s="107" t="s">
        <v>254</v>
      </c>
    </row>
    <row r="10" spans="1:13" ht="14.4" x14ac:dyDescent="0.15">
      <c r="A10" s="65" t="s">
        <v>40</v>
      </c>
      <c r="B10" s="66">
        <v>43267</v>
      </c>
      <c r="C10" s="67">
        <f t="shared" si="0"/>
        <v>7</v>
      </c>
      <c r="D10" s="68"/>
      <c r="E10" s="68"/>
      <c r="F10" s="68"/>
      <c r="G10" s="68"/>
      <c r="H10" s="25"/>
      <c r="I10" s="24"/>
      <c r="J10" s="48"/>
      <c r="K10" s="48"/>
      <c r="L10" s="48" t="s">
        <v>255</v>
      </c>
    </row>
    <row r="11" spans="1:13" ht="14.4" x14ac:dyDescent="0.15">
      <c r="A11" s="65" t="s">
        <v>40</v>
      </c>
      <c r="B11" s="66">
        <v>43274</v>
      </c>
      <c r="C11" s="67">
        <f t="shared" ref="C11:C20" si="1">WEEKDAY(B11,1)</f>
        <v>7</v>
      </c>
      <c r="D11" s="68"/>
      <c r="E11" s="68"/>
      <c r="F11" s="68"/>
      <c r="G11" s="68"/>
      <c r="H11" s="25"/>
      <c r="I11" s="24"/>
      <c r="J11" s="48"/>
      <c r="K11" s="48" t="s">
        <v>208</v>
      </c>
      <c r="L11" s="48"/>
    </row>
    <row r="12" spans="1:13" ht="14.4" x14ac:dyDescent="0.15">
      <c r="A12" s="65" t="s">
        <v>41</v>
      </c>
      <c r="B12" s="66">
        <v>43319</v>
      </c>
      <c r="C12" s="67">
        <f t="shared" si="1"/>
        <v>3</v>
      </c>
      <c r="D12" s="68"/>
      <c r="E12" s="68"/>
      <c r="F12" s="68"/>
      <c r="G12" s="68"/>
      <c r="H12" s="25"/>
      <c r="I12" s="24"/>
      <c r="J12" s="48"/>
      <c r="K12" s="48" t="s">
        <v>225</v>
      </c>
      <c r="L12" s="48"/>
    </row>
    <row r="13" spans="1:13" ht="14.4" x14ac:dyDescent="0.15">
      <c r="A13" s="65" t="s">
        <v>237</v>
      </c>
      <c r="B13" s="66">
        <v>43400</v>
      </c>
      <c r="C13" s="67">
        <f t="shared" si="1"/>
        <v>7</v>
      </c>
      <c r="D13" s="68"/>
      <c r="E13" s="68"/>
      <c r="F13" s="68"/>
      <c r="G13" s="68"/>
      <c r="H13" s="25"/>
      <c r="I13" s="24"/>
      <c r="J13" s="48"/>
      <c r="K13" s="48"/>
      <c r="L13" s="48" t="s">
        <v>239</v>
      </c>
    </row>
    <row r="14" spans="1:13" ht="14.4" x14ac:dyDescent="0.15">
      <c r="A14" s="65" t="s">
        <v>103</v>
      </c>
      <c r="B14" s="66">
        <v>43408</v>
      </c>
      <c r="C14" s="67">
        <f t="shared" si="1"/>
        <v>1</v>
      </c>
      <c r="D14" s="68"/>
      <c r="E14" s="68"/>
      <c r="F14" s="68"/>
      <c r="G14" s="68"/>
      <c r="H14" s="25"/>
      <c r="I14" s="24"/>
      <c r="J14" s="48"/>
      <c r="K14" s="48" t="s">
        <v>207</v>
      </c>
      <c r="L14" s="48"/>
    </row>
    <row r="15" spans="1:13" ht="14.4" x14ac:dyDescent="0.15">
      <c r="A15" s="65" t="s">
        <v>103</v>
      </c>
      <c r="B15" s="66">
        <v>43408</v>
      </c>
      <c r="C15" s="67">
        <f t="shared" si="1"/>
        <v>1</v>
      </c>
      <c r="D15" s="68"/>
      <c r="E15" s="68"/>
      <c r="F15" s="68"/>
      <c r="G15" s="68"/>
      <c r="H15" s="25"/>
      <c r="I15" s="24"/>
      <c r="J15" s="48"/>
      <c r="K15" s="48" t="s">
        <v>209</v>
      </c>
      <c r="L15" s="48"/>
    </row>
    <row r="16" spans="1:13" ht="14.4" x14ac:dyDescent="0.15">
      <c r="A16" s="65" t="s">
        <v>103</v>
      </c>
      <c r="B16" s="66">
        <v>43421</v>
      </c>
      <c r="C16" s="67">
        <f t="shared" si="1"/>
        <v>7</v>
      </c>
      <c r="D16" s="68"/>
      <c r="E16" s="68"/>
      <c r="F16" s="68"/>
      <c r="G16" s="68"/>
      <c r="H16" s="25"/>
      <c r="I16" s="24"/>
      <c r="J16" s="48"/>
      <c r="K16" s="48" t="s">
        <v>205</v>
      </c>
      <c r="L16" s="48" t="s">
        <v>238</v>
      </c>
    </row>
    <row r="17" spans="1:12" ht="14.4" x14ac:dyDescent="0.15">
      <c r="A17" s="65" t="s">
        <v>103</v>
      </c>
      <c r="B17" s="66">
        <v>43427</v>
      </c>
      <c r="C17" s="67">
        <f t="shared" si="1"/>
        <v>6</v>
      </c>
      <c r="D17" s="68"/>
      <c r="E17" s="68"/>
      <c r="F17" s="68"/>
      <c r="G17" s="68"/>
      <c r="H17" s="25"/>
      <c r="I17" s="24"/>
      <c r="J17" s="48"/>
      <c r="K17" s="48" t="s">
        <v>208</v>
      </c>
      <c r="L17" s="48"/>
    </row>
    <row r="18" spans="1:12" ht="14.4" x14ac:dyDescent="0.15">
      <c r="A18" s="65" t="s">
        <v>104</v>
      </c>
      <c r="B18" s="66">
        <v>43456</v>
      </c>
      <c r="C18" s="67">
        <f t="shared" si="1"/>
        <v>7</v>
      </c>
      <c r="D18" s="68"/>
      <c r="E18" s="68"/>
      <c r="F18" s="68"/>
      <c r="G18" s="68"/>
      <c r="H18" s="25"/>
      <c r="I18" s="24"/>
      <c r="J18" s="48"/>
      <c r="K18" s="48"/>
      <c r="L18" s="48" t="s">
        <v>256</v>
      </c>
    </row>
    <row r="19" spans="1:12" ht="14.4" x14ac:dyDescent="0.15">
      <c r="A19" s="65" t="s">
        <v>206</v>
      </c>
      <c r="B19" s="66">
        <v>43506</v>
      </c>
      <c r="C19" s="67">
        <f t="shared" si="1"/>
        <v>1</v>
      </c>
      <c r="D19" s="68"/>
      <c r="E19" s="68"/>
      <c r="F19" s="68"/>
      <c r="G19" s="68"/>
      <c r="H19" s="25"/>
      <c r="I19" s="24"/>
      <c r="J19" s="48"/>
      <c r="K19" s="48" t="s">
        <v>205</v>
      </c>
      <c r="L19" s="48"/>
    </row>
    <row r="20" spans="1:12" ht="14.4" x14ac:dyDescent="0.15">
      <c r="A20" s="65" t="s">
        <v>23</v>
      </c>
      <c r="B20" s="66">
        <v>43547</v>
      </c>
      <c r="C20" s="67">
        <f t="shared" si="1"/>
        <v>7</v>
      </c>
      <c r="D20" s="68"/>
      <c r="E20" s="68"/>
      <c r="F20" s="68"/>
      <c r="G20" s="68"/>
      <c r="H20" s="25"/>
      <c r="I20" s="24"/>
      <c r="J20" s="48"/>
      <c r="K20" s="48"/>
      <c r="L20" s="48" t="s">
        <v>257</v>
      </c>
    </row>
  </sheetData>
  <autoFilter ref="A1:L1" xr:uid="{00000000-0009-0000-0000-000001000000}"/>
  <phoneticPr fontId="2"/>
  <conditionalFormatting sqref="B2:B20">
    <cfRule type="expression" dxfId="3" priority="3" stopIfTrue="1">
      <formula>$C2=7</formula>
    </cfRule>
    <cfRule type="expression" dxfId="2" priority="4" stopIfTrue="1">
      <formula>$C2=1</formula>
    </cfRule>
  </conditionalFormatting>
  <conditionalFormatting sqref="C2:C20">
    <cfRule type="cellIs" dxfId="1" priority="1" stopIfTrue="1" operator="equal">
      <formula>1</formula>
    </cfRule>
    <cfRule type="cellIs" dxfId="0" priority="2" stopIfTrue="1" operator="equal">
      <formula>7</formula>
    </cfRule>
  </conditionalFormatting>
  <pageMargins left="0.59055118110236227" right="0.39370078740157483" top="0.78740157480314965" bottom="0.39370078740157483" header="0.39370078740157483" footer="0.27559055118110237"/>
  <pageSetup paperSize="9" scale="85" fitToHeight="0" orientation="portrait" horizontalDpi="4294967293" r:id="rId1"/>
  <headerFooter alignWithMargins="0">
    <oddHeader>&amp;L小宮剣道部&amp;C&amp;14稽古日程表&amp;R2017年10月8日 現在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7"/>
  <sheetViews>
    <sheetView showGridLines="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ColWidth="9.375" defaultRowHeight="17.25" customHeight="1" outlineLevelRow="1" x14ac:dyDescent="0.15"/>
  <cols>
    <col min="1" max="3" width="7.875" style="14" customWidth="1"/>
    <col min="4" max="4" width="38.875" style="14" customWidth="1"/>
    <col min="5" max="5" width="22.125" style="14" bestFit="1" customWidth="1"/>
    <col min="6" max="6" width="29.375" style="14" customWidth="1"/>
    <col min="7" max="16384" width="9.375" style="14"/>
  </cols>
  <sheetData>
    <row r="1" spans="1:6" s="1" customFormat="1" ht="17.25" customHeight="1" x14ac:dyDescent="0.15">
      <c r="A1" s="7" t="s">
        <v>5</v>
      </c>
      <c r="B1" s="8" t="s">
        <v>0</v>
      </c>
      <c r="C1" s="8" t="s">
        <v>1</v>
      </c>
      <c r="D1" s="8" t="s">
        <v>12</v>
      </c>
      <c r="E1" s="10" t="s">
        <v>6</v>
      </c>
      <c r="F1" s="9" t="s">
        <v>13</v>
      </c>
    </row>
    <row r="2" spans="1:6" ht="17.25" hidden="1" customHeight="1" outlineLevel="1" x14ac:dyDescent="0.15">
      <c r="A2" s="12" t="s">
        <v>38</v>
      </c>
      <c r="B2" s="31">
        <v>28</v>
      </c>
      <c r="C2" s="31" t="s">
        <v>21</v>
      </c>
      <c r="D2" s="13" t="s">
        <v>226</v>
      </c>
      <c r="E2" s="13" t="s">
        <v>234</v>
      </c>
      <c r="F2" s="81"/>
    </row>
    <row r="3" spans="1:6" ht="17.25" hidden="1" customHeight="1" outlineLevel="1" x14ac:dyDescent="0.15">
      <c r="A3" s="80" t="s">
        <v>227</v>
      </c>
      <c r="B3" s="31">
        <v>19</v>
      </c>
      <c r="C3" s="31" t="s">
        <v>21</v>
      </c>
      <c r="D3" s="13" t="s">
        <v>22</v>
      </c>
      <c r="E3" s="13" t="s">
        <v>230</v>
      </c>
      <c r="F3" s="13"/>
    </row>
    <row r="4" spans="1:6" ht="17.25" hidden="1" customHeight="1" outlineLevel="1" x14ac:dyDescent="0.15">
      <c r="A4" s="80"/>
      <c r="B4" s="82">
        <v>20</v>
      </c>
      <c r="C4" s="82" t="s">
        <v>228</v>
      </c>
      <c r="D4" s="13" t="s">
        <v>229</v>
      </c>
      <c r="E4" s="13" t="s">
        <v>230</v>
      </c>
      <c r="F4" s="81"/>
    </row>
    <row r="5" spans="1:6" ht="17.25" hidden="1" customHeight="1" outlineLevel="1" x14ac:dyDescent="0.15">
      <c r="A5" s="12" t="s">
        <v>232</v>
      </c>
      <c r="B5" s="31">
        <v>16</v>
      </c>
      <c r="C5" s="31" t="s">
        <v>21</v>
      </c>
      <c r="D5" s="13" t="s">
        <v>231</v>
      </c>
      <c r="E5" s="13" t="s">
        <v>233</v>
      </c>
      <c r="F5" s="81"/>
    </row>
    <row r="6" spans="1:6" ht="17.25" hidden="1" customHeight="1" outlineLevel="1" x14ac:dyDescent="0.15">
      <c r="A6" s="11" t="s">
        <v>42</v>
      </c>
      <c r="B6" s="31">
        <v>20</v>
      </c>
      <c r="C6" s="31" t="s">
        <v>21</v>
      </c>
      <c r="D6" s="13" t="s">
        <v>235</v>
      </c>
      <c r="E6" s="13" t="s">
        <v>7</v>
      </c>
      <c r="F6" s="81"/>
    </row>
    <row r="7" spans="1:6" ht="17.25" hidden="1" customHeight="1" outlineLevel="1" x14ac:dyDescent="0.15">
      <c r="A7" s="80"/>
      <c r="B7" s="82">
        <v>21</v>
      </c>
      <c r="C7" s="82" t="s">
        <v>228</v>
      </c>
      <c r="D7" s="13" t="s">
        <v>235</v>
      </c>
      <c r="E7" s="13" t="s">
        <v>7</v>
      </c>
      <c r="F7" s="81"/>
    </row>
    <row r="8" spans="1:6" ht="17.25" hidden="1" customHeight="1" outlineLevel="1" x14ac:dyDescent="0.15">
      <c r="A8" s="80"/>
      <c r="B8" s="31">
        <v>27</v>
      </c>
      <c r="C8" s="31" t="s">
        <v>21</v>
      </c>
      <c r="D8" s="13" t="s">
        <v>235</v>
      </c>
      <c r="E8" s="13" t="s">
        <v>7</v>
      </c>
      <c r="F8" s="81"/>
    </row>
    <row r="9" spans="1:6" ht="17.25" hidden="1" customHeight="1" outlineLevel="1" x14ac:dyDescent="0.15">
      <c r="A9" s="76"/>
      <c r="B9" s="82">
        <v>28</v>
      </c>
      <c r="C9" s="82" t="s">
        <v>228</v>
      </c>
      <c r="D9" s="13" t="s">
        <v>235</v>
      </c>
      <c r="E9" s="13" t="s">
        <v>7</v>
      </c>
      <c r="F9" s="81"/>
    </row>
    <row r="10" spans="1:6" ht="17.25" hidden="1" customHeight="1" outlineLevel="1" x14ac:dyDescent="0.15">
      <c r="A10" s="11" t="s">
        <v>103</v>
      </c>
      <c r="B10" s="31">
        <v>3</v>
      </c>
      <c r="C10" s="31" t="s">
        <v>21</v>
      </c>
      <c r="D10" s="13" t="s">
        <v>235</v>
      </c>
      <c r="E10" s="13" t="s">
        <v>7</v>
      </c>
      <c r="F10" s="81"/>
    </row>
    <row r="11" spans="1:6" ht="17.25" hidden="1" customHeight="1" outlineLevel="1" x14ac:dyDescent="0.15">
      <c r="A11" s="80"/>
      <c r="B11" s="82">
        <v>4</v>
      </c>
      <c r="C11" s="82" t="s">
        <v>228</v>
      </c>
      <c r="D11" s="13" t="s">
        <v>235</v>
      </c>
      <c r="E11" s="13" t="s">
        <v>7</v>
      </c>
      <c r="F11" s="81"/>
    </row>
    <row r="12" spans="1:6" ht="17.25" hidden="1" customHeight="1" outlineLevel="1" x14ac:dyDescent="0.15">
      <c r="A12" s="80"/>
      <c r="B12" s="31">
        <v>10</v>
      </c>
      <c r="C12" s="31" t="s">
        <v>21</v>
      </c>
      <c r="D12" s="13" t="s">
        <v>235</v>
      </c>
      <c r="E12" s="13" t="s">
        <v>7</v>
      </c>
      <c r="F12" s="81"/>
    </row>
    <row r="13" spans="1:6" ht="17.25" hidden="1" customHeight="1" outlineLevel="1" x14ac:dyDescent="0.15">
      <c r="A13" s="80"/>
      <c r="B13" s="82">
        <v>11</v>
      </c>
      <c r="C13" s="82" t="s">
        <v>228</v>
      </c>
      <c r="D13" s="13" t="s">
        <v>235</v>
      </c>
      <c r="E13" s="13" t="s">
        <v>7</v>
      </c>
      <c r="F13" s="81"/>
    </row>
    <row r="14" spans="1:6" ht="17.25" hidden="1" customHeight="1" outlineLevel="1" x14ac:dyDescent="0.15">
      <c r="A14" s="80"/>
      <c r="B14" s="31">
        <v>17</v>
      </c>
      <c r="C14" s="31" t="s">
        <v>21</v>
      </c>
      <c r="D14" s="13" t="s">
        <v>235</v>
      </c>
      <c r="E14" s="13" t="s">
        <v>7</v>
      </c>
      <c r="F14" s="81"/>
    </row>
    <row r="15" spans="1:6" ht="17.25" hidden="1" customHeight="1" outlineLevel="1" x14ac:dyDescent="0.15">
      <c r="A15" s="76"/>
      <c r="B15" s="82">
        <v>18</v>
      </c>
      <c r="C15" s="82" t="s">
        <v>228</v>
      </c>
      <c r="D15" s="13" t="s">
        <v>235</v>
      </c>
      <c r="E15" s="13" t="s">
        <v>7</v>
      </c>
      <c r="F15" s="81"/>
    </row>
    <row r="16" spans="1:6" ht="17.25" customHeight="1" collapsed="1" x14ac:dyDescent="0.15">
      <c r="A16" s="11" t="s">
        <v>23</v>
      </c>
      <c r="B16" s="31">
        <v>2</v>
      </c>
      <c r="C16" s="31" t="s">
        <v>21</v>
      </c>
      <c r="D16" s="13" t="s">
        <v>8</v>
      </c>
      <c r="E16" s="13" t="s">
        <v>7</v>
      </c>
      <c r="F16" s="81"/>
    </row>
    <row r="17" spans="1:6" ht="17.25" customHeight="1" x14ac:dyDescent="0.15">
      <c r="A17" s="80"/>
      <c r="B17" s="82">
        <v>3</v>
      </c>
      <c r="C17" s="82" t="s">
        <v>228</v>
      </c>
      <c r="D17" s="13" t="s">
        <v>8</v>
      </c>
      <c r="E17" s="13" t="s">
        <v>7</v>
      </c>
      <c r="F17" s="81"/>
    </row>
    <row r="18" spans="1:6" ht="17.25" customHeight="1" x14ac:dyDescent="0.15">
      <c r="A18" s="80"/>
      <c r="B18" s="31">
        <v>9</v>
      </c>
      <c r="C18" s="31" t="s">
        <v>21</v>
      </c>
      <c r="D18" s="13" t="s">
        <v>8</v>
      </c>
      <c r="E18" s="13" t="s">
        <v>7</v>
      </c>
      <c r="F18" s="81"/>
    </row>
    <row r="19" spans="1:6" ht="17.25" customHeight="1" x14ac:dyDescent="0.15">
      <c r="A19" s="80"/>
      <c r="B19" s="82">
        <v>10</v>
      </c>
      <c r="C19" s="82" t="s">
        <v>228</v>
      </c>
      <c r="D19" s="13" t="s">
        <v>8</v>
      </c>
      <c r="E19" s="13" t="s">
        <v>7</v>
      </c>
      <c r="F19" s="81"/>
    </row>
    <row r="20" spans="1:6" ht="17.25" customHeight="1" x14ac:dyDescent="0.15">
      <c r="A20" s="80"/>
      <c r="B20" s="31">
        <v>16</v>
      </c>
      <c r="C20" s="31" t="s">
        <v>21</v>
      </c>
      <c r="D20" s="13" t="s">
        <v>8</v>
      </c>
      <c r="E20" s="13" t="s">
        <v>7</v>
      </c>
      <c r="F20" s="81"/>
    </row>
    <row r="21" spans="1:6" ht="17.25" customHeight="1" x14ac:dyDescent="0.15">
      <c r="A21" s="80"/>
      <c r="B21" s="82">
        <v>17</v>
      </c>
      <c r="C21" s="82" t="s">
        <v>228</v>
      </c>
      <c r="D21" s="13" t="s">
        <v>8</v>
      </c>
      <c r="E21" s="13" t="s">
        <v>7</v>
      </c>
      <c r="F21" s="81"/>
    </row>
    <row r="22" spans="1:6" ht="17.25" customHeight="1" x14ac:dyDescent="0.15">
      <c r="A22" s="80"/>
      <c r="B22" s="31">
        <v>23</v>
      </c>
      <c r="C22" s="31" t="s">
        <v>21</v>
      </c>
      <c r="D22" s="13" t="s">
        <v>8</v>
      </c>
      <c r="E22" s="13" t="s">
        <v>7</v>
      </c>
      <c r="F22" s="81"/>
    </row>
    <row r="23" spans="1:6" ht="17.25" customHeight="1" x14ac:dyDescent="0.15">
      <c r="A23" s="80"/>
      <c r="B23" s="82">
        <v>24</v>
      </c>
      <c r="C23" s="82" t="s">
        <v>228</v>
      </c>
      <c r="D23" s="13" t="s">
        <v>8</v>
      </c>
      <c r="E23" s="13" t="s">
        <v>7</v>
      </c>
      <c r="F23" s="81"/>
    </row>
    <row r="24" spans="1:6" ht="17.25" customHeight="1" x14ac:dyDescent="0.15">
      <c r="A24" s="80"/>
      <c r="B24" s="31">
        <v>30</v>
      </c>
      <c r="C24" s="31" t="s">
        <v>21</v>
      </c>
      <c r="D24" s="13" t="s">
        <v>8</v>
      </c>
      <c r="E24" s="13" t="s">
        <v>7</v>
      </c>
      <c r="F24" s="81"/>
    </row>
    <row r="25" spans="1:6" ht="17.25" customHeight="1" x14ac:dyDescent="0.15">
      <c r="A25" s="76"/>
      <c r="B25" s="82">
        <v>31</v>
      </c>
      <c r="C25" s="82" t="s">
        <v>228</v>
      </c>
      <c r="D25" s="13" t="s">
        <v>8</v>
      </c>
      <c r="E25" s="13" t="s">
        <v>7</v>
      </c>
      <c r="F25" s="81"/>
    </row>
    <row r="26" spans="1:6" ht="17.25" customHeight="1" x14ac:dyDescent="0.15">
      <c r="A26" s="11" t="s">
        <v>38</v>
      </c>
      <c r="B26" s="31">
        <v>6</v>
      </c>
      <c r="C26" s="31" t="s">
        <v>21</v>
      </c>
      <c r="D26" s="13" t="s">
        <v>8</v>
      </c>
      <c r="E26" s="13" t="s">
        <v>7</v>
      </c>
      <c r="F26" s="81"/>
    </row>
    <row r="27" spans="1:6" ht="17.25" customHeight="1" x14ac:dyDescent="0.15">
      <c r="A27" s="76"/>
      <c r="B27" s="82">
        <v>7</v>
      </c>
      <c r="C27" s="82" t="s">
        <v>228</v>
      </c>
      <c r="D27" s="13" t="s">
        <v>8</v>
      </c>
      <c r="E27" s="13" t="s">
        <v>7</v>
      </c>
      <c r="F27" s="81"/>
    </row>
  </sheetData>
  <phoneticPr fontId="2"/>
  <pageMargins left="0.59055118110236227" right="0.39370078740157483" top="0.98425196850393704" bottom="0.51181102362204722" header="0.59055118110236227" footer="0.27559055118110237"/>
  <pageSetup paperSize="9" fitToHeight="0" orientation="portrait" horizontalDpi="4294967293" verticalDpi="0" r:id="rId1"/>
  <headerFooter alignWithMargins="0">
    <oddHeader>&amp;L小宮剣道部&amp;C&amp;12小宮小学校 使用禁止予定&amp;R2018/3/3 現在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G315"/>
  <sheetViews>
    <sheetView showGridLines="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90" sqref="D290"/>
    </sheetView>
  </sheetViews>
  <sheetFormatPr defaultColWidth="9.375" defaultRowHeight="17.25" customHeight="1" outlineLevelRow="1" x14ac:dyDescent="0.15"/>
  <cols>
    <col min="1" max="1" width="7.875" style="14" customWidth="1"/>
    <col min="2" max="2" width="8.625" style="14" bestFit="1" customWidth="1"/>
    <col min="3" max="3" width="7.875" style="14" customWidth="1"/>
    <col min="4" max="4" width="46.625" style="14" bestFit="1" customWidth="1"/>
    <col min="5" max="5" width="19" style="1" customWidth="1"/>
    <col min="6" max="6" width="28.375" style="14" bestFit="1" customWidth="1"/>
    <col min="7" max="7" width="10" style="41" bestFit="1" customWidth="1"/>
    <col min="8" max="16384" width="9.375" style="14"/>
  </cols>
  <sheetData>
    <row r="1" spans="1:7" s="1" customFormat="1" ht="17.25" customHeight="1" collapsed="1" x14ac:dyDescent="0.15">
      <c r="A1" s="7" t="s">
        <v>5</v>
      </c>
      <c r="B1" s="8" t="s">
        <v>0</v>
      </c>
      <c r="C1" s="10" t="s">
        <v>1</v>
      </c>
      <c r="D1" s="4" t="s">
        <v>9</v>
      </c>
      <c r="E1" s="36" t="s">
        <v>195</v>
      </c>
      <c r="F1" s="4" t="s">
        <v>10</v>
      </c>
      <c r="G1" s="38" t="s">
        <v>76</v>
      </c>
    </row>
    <row r="2" spans="1:7" ht="17.25" hidden="1" customHeight="1" outlineLevel="1" x14ac:dyDescent="0.15">
      <c r="A2" s="11">
        <v>4</v>
      </c>
      <c r="B2" s="15">
        <v>27</v>
      </c>
      <c r="C2" s="15" t="s">
        <v>16</v>
      </c>
      <c r="D2" s="16" t="s">
        <v>55</v>
      </c>
      <c r="E2" s="90" t="s">
        <v>62</v>
      </c>
      <c r="F2" s="13" t="s">
        <v>18</v>
      </c>
      <c r="G2" s="39"/>
    </row>
    <row r="3" spans="1:7" ht="17.25" hidden="1" customHeight="1" outlineLevel="1" x14ac:dyDescent="0.15">
      <c r="A3" s="11">
        <v>5</v>
      </c>
      <c r="B3" s="15">
        <v>18</v>
      </c>
      <c r="C3" s="15" t="s">
        <v>16</v>
      </c>
      <c r="D3" s="18" t="s">
        <v>65</v>
      </c>
      <c r="E3" s="68" t="s">
        <v>63</v>
      </c>
      <c r="F3" s="20" t="s">
        <v>27</v>
      </c>
      <c r="G3" s="40"/>
    </row>
    <row r="4" spans="1:7" ht="17.25" hidden="1" customHeight="1" outlineLevel="1" x14ac:dyDescent="0.15">
      <c r="A4" s="11">
        <v>6</v>
      </c>
      <c r="B4" s="15">
        <v>8</v>
      </c>
      <c r="C4" s="15" t="s">
        <v>16</v>
      </c>
      <c r="D4" s="16" t="s">
        <v>57</v>
      </c>
      <c r="E4" s="91" t="s">
        <v>32</v>
      </c>
      <c r="F4" s="20" t="s">
        <v>27</v>
      </c>
      <c r="G4" s="40"/>
    </row>
    <row r="5" spans="1:7" ht="17.25" hidden="1" customHeight="1" outlineLevel="1" x14ac:dyDescent="0.15">
      <c r="A5" s="12">
        <v>6</v>
      </c>
      <c r="B5" s="15">
        <v>29</v>
      </c>
      <c r="C5" s="19" t="s">
        <v>16</v>
      </c>
      <c r="D5" s="18" t="s">
        <v>66</v>
      </c>
      <c r="E5" s="92" t="s">
        <v>64</v>
      </c>
      <c r="F5" s="20" t="s">
        <v>27</v>
      </c>
      <c r="G5" s="40"/>
    </row>
    <row r="6" spans="1:7" ht="17.25" hidden="1" customHeight="1" outlineLevel="1" x14ac:dyDescent="0.15">
      <c r="A6" s="11">
        <v>7</v>
      </c>
      <c r="B6" s="15">
        <v>13</v>
      </c>
      <c r="C6" s="15" t="s">
        <v>16</v>
      </c>
      <c r="D6" s="16" t="s">
        <v>59</v>
      </c>
      <c r="E6" s="90" t="s">
        <v>51</v>
      </c>
      <c r="F6" s="13" t="s">
        <v>18</v>
      </c>
      <c r="G6" s="39"/>
    </row>
    <row r="7" spans="1:7" ht="30.75" hidden="1" customHeight="1" outlineLevel="1" x14ac:dyDescent="0.15">
      <c r="A7" s="12">
        <v>7</v>
      </c>
      <c r="B7" s="30" t="s">
        <v>28</v>
      </c>
      <c r="C7" s="30" t="s">
        <v>29</v>
      </c>
      <c r="D7" s="16" t="s">
        <v>67</v>
      </c>
      <c r="E7" s="91" t="s">
        <v>32</v>
      </c>
      <c r="F7" s="20" t="s">
        <v>27</v>
      </c>
      <c r="G7" s="40"/>
    </row>
    <row r="8" spans="1:7" ht="17.25" hidden="1" customHeight="1" outlineLevel="1" x14ac:dyDescent="0.15">
      <c r="A8" s="12">
        <v>9</v>
      </c>
      <c r="B8" s="15">
        <v>28</v>
      </c>
      <c r="C8" s="15" t="s">
        <v>16</v>
      </c>
      <c r="D8" s="16" t="s">
        <v>31</v>
      </c>
      <c r="E8" s="90"/>
      <c r="F8" s="13" t="s">
        <v>18</v>
      </c>
      <c r="G8" s="39"/>
    </row>
    <row r="9" spans="1:7" ht="17.25" hidden="1" customHeight="1" outlineLevel="1" x14ac:dyDescent="0.15">
      <c r="A9" s="12">
        <v>10</v>
      </c>
      <c r="B9" s="15">
        <v>19</v>
      </c>
      <c r="C9" s="15" t="s">
        <v>16</v>
      </c>
      <c r="D9" s="16" t="s">
        <v>19</v>
      </c>
      <c r="E9" s="90"/>
      <c r="F9" s="13" t="s">
        <v>17</v>
      </c>
      <c r="G9" s="39"/>
    </row>
    <row r="10" spans="1:7" ht="17.25" hidden="1" customHeight="1" outlineLevel="1" x14ac:dyDescent="0.15">
      <c r="A10" s="12">
        <v>11</v>
      </c>
      <c r="B10" s="12">
        <v>7</v>
      </c>
      <c r="C10" s="12" t="s">
        <v>15</v>
      </c>
      <c r="D10" s="16" t="s">
        <v>34</v>
      </c>
      <c r="E10" s="90"/>
      <c r="F10" s="13" t="s">
        <v>27</v>
      </c>
      <c r="G10" s="39"/>
    </row>
    <row r="11" spans="1:7" ht="17.25" hidden="1" customHeight="1" outlineLevel="1" x14ac:dyDescent="0.15">
      <c r="A11" s="12">
        <v>11</v>
      </c>
      <c r="B11" s="12">
        <v>14</v>
      </c>
      <c r="C11" s="12" t="s">
        <v>15</v>
      </c>
      <c r="D11" s="16" t="s">
        <v>33</v>
      </c>
      <c r="E11" s="90"/>
      <c r="F11" s="13" t="s">
        <v>27</v>
      </c>
      <c r="G11" s="39"/>
    </row>
    <row r="12" spans="1:7" ht="17.25" hidden="1" customHeight="1" outlineLevel="1" x14ac:dyDescent="0.15">
      <c r="A12" s="12">
        <v>11</v>
      </c>
      <c r="B12" s="31">
        <v>15</v>
      </c>
      <c r="C12" s="31" t="s">
        <v>21</v>
      </c>
      <c r="D12" s="16" t="s">
        <v>37</v>
      </c>
      <c r="E12" s="90"/>
      <c r="F12" s="13" t="s">
        <v>32</v>
      </c>
      <c r="G12" s="39"/>
    </row>
    <row r="13" spans="1:7" ht="17.25" hidden="1" customHeight="1" outlineLevel="1" x14ac:dyDescent="0.15">
      <c r="A13" s="12">
        <v>11</v>
      </c>
      <c r="B13" s="12">
        <v>16</v>
      </c>
      <c r="C13" s="12" t="s">
        <v>5</v>
      </c>
      <c r="D13" s="16" t="s">
        <v>33</v>
      </c>
      <c r="E13" s="90"/>
      <c r="F13" s="13" t="s">
        <v>27</v>
      </c>
      <c r="G13" s="39"/>
    </row>
    <row r="14" spans="1:7" ht="17.25" hidden="1" customHeight="1" outlineLevel="1" x14ac:dyDescent="0.15">
      <c r="A14" s="12">
        <v>11</v>
      </c>
      <c r="B14" s="12">
        <v>17</v>
      </c>
      <c r="C14" s="12" t="s">
        <v>11</v>
      </c>
      <c r="D14" s="16" t="s">
        <v>33</v>
      </c>
      <c r="E14" s="90"/>
      <c r="F14" s="13" t="s">
        <v>27</v>
      </c>
      <c r="G14" s="39"/>
    </row>
    <row r="15" spans="1:7" ht="17.25" hidden="1" customHeight="1" outlineLevel="1" x14ac:dyDescent="0.15">
      <c r="A15" s="12">
        <v>12</v>
      </c>
      <c r="B15" s="15">
        <v>14</v>
      </c>
      <c r="C15" s="15" t="s">
        <v>35</v>
      </c>
      <c r="D15" s="16" t="s">
        <v>36</v>
      </c>
      <c r="E15" s="90"/>
      <c r="F15" s="13" t="s">
        <v>27</v>
      </c>
      <c r="G15" s="39"/>
    </row>
    <row r="16" spans="1:7" ht="17.25" hidden="1" customHeight="1" outlineLevel="1" x14ac:dyDescent="0.15">
      <c r="A16" s="12">
        <v>1</v>
      </c>
      <c r="B16" s="15">
        <v>18</v>
      </c>
      <c r="C16" s="15" t="s">
        <v>16</v>
      </c>
      <c r="D16" s="16" t="s">
        <v>44</v>
      </c>
      <c r="E16" s="90"/>
      <c r="F16" s="13" t="s">
        <v>27</v>
      </c>
      <c r="G16" s="39"/>
    </row>
    <row r="17" spans="1:7" ht="17.25" hidden="1" customHeight="1" outlineLevel="1" collapsed="1" x14ac:dyDescent="0.15">
      <c r="A17" s="12">
        <v>2</v>
      </c>
      <c r="B17" s="15">
        <v>8</v>
      </c>
      <c r="C17" s="15" t="s">
        <v>35</v>
      </c>
      <c r="D17" s="16" t="s">
        <v>45</v>
      </c>
      <c r="E17" s="90"/>
      <c r="F17" s="13" t="s">
        <v>27</v>
      </c>
      <c r="G17" s="39"/>
    </row>
    <row r="18" spans="1:7" ht="17.25" hidden="1" customHeight="1" outlineLevel="1" x14ac:dyDescent="0.15">
      <c r="A18" s="12">
        <v>2</v>
      </c>
      <c r="B18" s="12">
        <v>9</v>
      </c>
      <c r="C18" s="12" t="s">
        <v>43</v>
      </c>
      <c r="D18" s="16" t="s">
        <v>45</v>
      </c>
      <c r="E18" s="90"/>
      <c r="F18" s="13" t="s">
        <v>27</v>
      </c>
      <c r="G18" s="39"/>
    </row>
    <row r="19" spans="1:7" ht="17.25" hidden="1" customHeight="1" outlineLevel="1" x14ac:dyDescent="0.15">
      <c r="A19" s="12">
        <v>2</v>
      </c>
      <c r="B19" s="12">
        <v>10</v>
      </c>
      <c r="C19" s="12" t="s">
        <v>30</v>
      </c>
      <c r="D19" s="16" t="s">
        <v>45</v>
      </c>
      <c r="E19" s="90"/>
      <c r="F19" s="13" t="s">
        <v>27</v>
      </c>
      <c r="G19" s="39"/>
    </row>
    <row r="20" spans="1:7" ht="17.25" hidden="1" customHeight="1" outlineLevel="1" collapsed="1" x14ac:dyDescent="0.15">
      <c r="A20" s="12">
        <v>2</v>
      </c>
      <c r="B20" s="12">
        <v>19</v>
      </c>
      <c r="C20" s="12" t="s">
        <v>14</v>
      </c>
      <c r="D20" s="16" t="s">
        <v>34</v>
      </c>
      <c r="E20" s="90"/>
      <c r="F20" s="13" t="s">
        <v>27</v>
      </c>
      <c r="G20" s="39"/>
    </row>
    <row r="21" spans="1:7" ht="17.25" hidden="1" customHeight="1" outlineLevel="1" x14ac:dyDescent="0.15">
      <c r="A21" s="12">
        <v>2</v>
      </c>
      <c r="B21" s="12">
        <v>26</v>
      </c>
      <c r="C21" s="12" t="s">
        <v>14</v>
      </c>
      <c r="D21" s="16" t="s">
        <v>33</v>
      </c>
      <c r="E21" s="90"/>
      <c r="F21" s="13" t="s">
        <v>27</v>
      </c>
      <c r="G21" s="39"/>
    </row>
    <row r="22" spans="1:7" ht="17.25" hidden="1" customHeight="1" outlineLevel="1" x14ac:dyDescent="0.15">
      <c r="A22" s="12">
        <v>2</v>
      </c>
      <c r="B22" s="12">
        <v>27</v>
      </c>
      <c r="C22" s="12" t="s">
        <v>15</v>
      </c>
      <c r="D22" s="16" t="s">
        <v>33</v>
      </c>
      <c r="E22" s="90"/>
      <c r="F22" s="13" t="s">
        <v>27</v>
      </c>
      <c r="G22" s="39"/>
    </row>
    <row r="23" spans="1:7" ht="17.25" hidden="1" customHeight="1" outlineLevel="1" x14ac:dyDescent="0.15">
      <c r="A23" s="12">
        <v>3</v>
      </c>
      <c r="B23" s="12">
        <v>2</v>
      </c>
      <c r="C23" s="12" t="s">
        <v>43</v>
      </c>
      <c r="D23" s="16" t="s">
        <v>33</v>
      </c>
      <c r="E23" s="90"/>
      <c r="F23" s="13" t="s">
        <v>27</v>
      </c>
      <c r="G23" s="39"/>
    </row>
    <row r="24" spans="1:7" ht="17.25" hidden="1" customHeight="1" outlineLevel="1" collapsed="1" x14ac:dyDescent="0.15">
      <c r="A24" s="11">
        <v>3</v>
      </c>
      <c r="B24" s="11"/>
      <c r="C24" s="11"/>
      <c r="D24" s="18" t="s">
        <v>20</v>
      </c>
      <c r="E24" s="93"/>
      <c r="F24" s="42"/>
      <c r="G24" s="43"/>
    </row>
    <row r="25" spans="1:7" ht="17.25" hidden="1" customHeight="1" outlineLevel="1" collapsed="1" x14ac:dyDescent="0.15">
      <c r="A25" s="34">
        <v>4</v>
      </c>
      <c r="B25" s="34">
        <v>6</v>
      </c>
      <c r="C25" s="34"/>
      <c r="D25" s="35" t="s">
        <v>73</v>
      </c>
      <c r="E25" s="94"/>
      <c r="F25" s="35" t="s">
        <v>75</v>
      </c>
      <c r="G25" s="56">
        <v>42091</v>
      </c>
    </row>
    <row r="26" spans="1:7" ht="17.25" hidden="1" customHeight="1" outlineLevel="1" x14ac:dyDescent="0.15">
      <c r="A26" s="34">
        <v>4</v>
      </c>
      <c r="B26" s="34">
        <v>7</v>
      </c>
      <c r="C26" s="34"/>
      <c r="D26" s="35" t="s">
        <v>74</v>
      </c>
      <c r="E26" s="94"/>
      <c r="F26" s="35" t="s">
        <v>75</v>
      </c>
      <c r="G26" s="56">
        <v>42091</v>
      </c>
    </row>
    <row r="27" spans="1:7" ht="17.25" hidden="1" customHeight="1" outlineLevel="1" x14ac:dyDescent="0.15">
      <c r="A27" s="34">
        <v>4</v>
      </c>
      <c r="B27" s="34">
        <v>26</v>
      </c>
      <c r="C27" s="34" t="s">
        <v>35</v>
      </c>
      <c r="D27" s="57" t="s">
        <v>55</v>
      </c>
      <c r="E27" s="95" t="s">
        <v>48</v>
      </c>
      <c r="F27" s="57" t="s">
        <v>18</v>
      </c>
      <c r="G27" s="56">
        <v>42084</v>
      </c>
    </row>
    <row r="28" spans="1:7" ht="17.25" hidden="1" customHeight="1" outlineLevel="1" x14ac:dyDescent="0.15">
      <c r="A28" s="34">
        <v>5</v>
      </c>
      <c r="B28" s="34">
        <v>9</v>
      </c>
      <c r="C28" s="34" t="s">
        <v>21</v>
      </c>
      <c r="D28" s="35" t="s">
        <v>68</v>
      </c>
      <c r="E28" s="94"/>
      <c r="F28" s="35" t="s">
        <v>75</v>
      </c>
      <c r="G28" s="56">
        <v>42091</v>
      </c>
    </row>
    <row r="29" spans="1:7" ht="17.25" hidden="1" customHeight="1" outlineLevel="1" x14ac:dyDescent="0.15">
      <c r="A29" s="34">
        <v>5</v>
      </c>
      <c r="B29" s="34">
        <v>17</v>
      </c>
      <c r="C29" s="34" t="s">
        <v>35</v>
      </c>
      <c r="D29" s="57" t="s">
        <v>56</v>
      </c>
      <c r="E29" s="95" t="s">
        <v>49</v>
      </c>
      <c r="F29" s="35" t="s">
        <v>90</v>
      </c>
      <c r="G29" s="58" t="s">
        <v>91</v>
      </c>
    </row>
    <row r="30" spans="1:7" ht="17.25" hidden="1" customHeight="1" outlineLevel="1" x14ac:dyDescent="0.15">
      <c r="A30" s="34">
        <v>5</v>
      </c>
      <c r="B30" s="34">
        <v>16</v>
      </c>
      <c r="C30" s="34" t="s">
        <v>21</v>
      </c>
      <c r="D30" s="35" t="s">
        <v>69</v>
      </c>
      <c r="E30" s="94"/>
      <c r="F30" s="35" t="s">
        <v>75</v>
      </c>
      <c r="G30" s="56">
        <v>42091</v>
      </c>
    </row>
    <row r="31" spans="1:7" ht="17.25" hidden="1" customHeight="1" outlineLevel="1" x14ac:dyDescent="0.15">
      <c r="A31" s="34">
        <v>6</v>
      </c>
      <c r="B31" s="34">
        <v>7</v>
      </c>
      <c r="C31" s="34" t="s">
        <v>35</v>
      </c>
      <c r="D31" s="57" t="s">
        <v>77</v>
      </c>
      <c r="E31" s="95" t="s">
        <v>78</v>
      </c>
      <c r="F31" s="35" t="s">
        <v>90</v>
      </c>
      <c r="G31" s="56">
        <v>42134</v>
      </c>
    </row>
    <row r="32" spans="1:7" ht="17.25" hidden="1" customHeight="1" outlineLevel="1" x14ac:dyDescent="0.15">
      <c r="A32" s="34">
        <v>6</v>
      </c>
      <c r="B32" s="34">
        <v>20</v>
      </c>
      <c r="C32" s="34" t="s">
        <v>21</v>
      </c>
      <c r="D32" s="35" t="s">
        <v>71</v>
      </c>
      <c r="E32" s="94"/>
      <c r="F32" s="35" t="s">
        <v>75</v>
      </c>
      <c r="G32" s="56">
        <v>42091</v>
      </c>
    </row>
    <row r="33" spans="1:7" ht="17.25" hidden="1" customHeight="1" outlineLevel="1" x14ac:dyDescent="0.15">
      <c r="A33" s="34">
        <v>6</v>
      </c>
      <c r="B33" s="34">
        <v>21</v>
      </c>
      <c r="C33" s="34" t="s">
        <v>35</v>
      </c>
      <c r="D33" s="57" t="s">
        <v>58</v>
      </c>
      <c r="E33" s="95" t="s">
        <v>50</v>
      </c>
      <c r="F33" s="57" t="s">
        <v>18</v>
      </c>
      <c r="G33" s="56">
        <v>42084</v>
      </c>
    </row>
    <row r="34" spans="1:7" ht="17.25" hidden="1" customHeight="1" outlineLevel="1" x14ac:dyDescent="0.15">
      <c r="A34" s="34">
        <v>6</v>
      </c>
      <c r="B34" s="34" t="s">
        <v>70</v>
      </c>
      <c r="C34" s="34"/>
      <c r="D34" s="35" t="s">
        <v>85</v>
      </c>
      <c r="E34" s="94"/>
      <c r="F34" s="35" t="s">
        <v>75</v>
      </c>
      <c r="G34" s="56">
        <v>42091</v>
      </c>
    </row>
    <row r="35" spans="1:7" ht="17.25" hidden="1" customHeight="1" outlineLevel="1" x14ac:dyDescent="0.15">
      <c r="A35" s="34">
        <v>7</v>
      </c>
      <c r="B35" s="34">
        <v>4</v>
      </c>
      <c r="C35" s="34" t="s">
        <v>21</v>
      </c>
      <c r="D35" s="35" t="s">
        <v>68</v>
      </c>
      <c r="E35" s="94"/>
      <c r="F35" s="35" t="s">
        <v>75</v>
      </c>
      <c r="G35" s="56">
        <v>42091</v>
      </c>
    </row>
    <row r="36" spans="1:7" ht="17.25" hidden="1" customHeight="1" outlineLevel="1" x14ac:dyDescent="0.15">
      <c r="A36" s="34">
        <v>7</v>
      </c>
      <c r="B36" s="34">
        <v>12</v>
      </c>
      <c r="C36" s="34" t="s">
        <v>35</v>
      </c>
      <c r="D36" s="57" t="s">
        <v>79</v>
      </c>
      <c r="E36" s="95" t="s">
        <v>51</v>
      </c>
      <c r="F36" s="57" t="s">
        <v>18</v>
      </c>
      <c r="G36" s="56">
        <v>42084</v>
      </c>
    </row>
    <row r="37" spans="1:7" ht="17.25" hidden="1" customHeight="1" outlineLevel="1" x14ac:dyDescent="0.15">
      <c r="A37" s="34">
        <v>7</v>
      </c>
      <c r="B37" s="34">
        <v>17</v>
      </c>
      <c r="C37" s="34"/>
      <c r="D37" s="35" t="s">
        <v>72</v>
      </c>
      <c r="E37" s="94"/>
      <c r="F37" s="35" t="s">
        <v>75</v>
      </c>
      <c r="G37" s="56">
        <v>42091</v>
      </c>
    </row>
    <row r="38" spans="1:7" ht="31.5" hidden="1" customHeight="1" outlineLevel="1" x14ac:dyDescent="0.15">
      <c r="A38" s="52">
        <v>7</v>
      </c>
      <c r="B38" s="52">
        <v>21</v>
      </c>
      <c r="C38" s="12" t="s">
        <v>30</v>
      </c>
      <c r="D38" s="55" t="s">
        <v>95</v>
      </c>
      <c r="E38" s="96" t="s">
        <v>32</v>
      </c>
      <c r="F38" s="53" t="s">
        <v>90</v>
      </c>
      <c r="G38" s="54">
        <v>42134</v>
      </c>
    </row>
    <row r="39" spans="1:7" ht="31.5" hidden="1" customHeight="1" outlineLevel="1" x14ac:dyDescent="0.15">
      <c r="A39" s="52">
        <v>7</v>
      </c>
      <c r="B39" s="52">
        <v>22</v>
      </c>
      <c r="C39" s="12" t="s">
        <v>92</v>
      </c>
      <c r="D39" s="55" t="s">
        <v>94</v>
      </c>
      <c r="E39" s="96" t="s">
        <v>93</v>
      </c>
      <c r="F39" s="53" t="s">
        <v>90</v>
      </c>
      <c r="G39" s="54">
        <v>42134</v>
      </c>
    </row>
    <row r="40" spans="1:7" ht="17.25" hidden="1" customHeight="1" outlineLevel="1" collapsed="1" x14ac:dyDescent="0.15">
      <c r="A40" s="59">
        <v>8</v>
      </c>
      <c r="B40" s="59">
        <v>21</v>
      </c>
      <c r="C40" s="59" t="s">
        <v>96</v>
      </c>
      <c r="D40" s="60" t="s">
        <v>98</v>
      </c>
      <c r="E40" s="97" t="s">
        <v>99</v>
      </c>
      <c r="F40" s="61" t="s">
        <v>90</v>
      </c>
      <c r="G40" s="62">
        <v>42207</v>
      </c>
    </row>
    <row r="41" spans="1:7" ht="17.25" hidden="1" customHeight="1" outlineLevel="1" x14ac:dyDescent="0.15">
      <c r="A41" s="59">
        <v>8</v>
      </c>
      <c r="B41" s="59">
        <v>22</v>
      </c>
      <c r="C41" s="59" t="s">
        <v>97</v>
      </c>
      <c r="D41" s="60" t="s">
        <v>98</v>
      </c>
      <c r="E41" s="97" t="s">
        <v>99</v>
      </c>
      <c r="F41" s="61" t="s">
        <v>90</v>
      </c>
      <c r="G41" s="62">
        <v>42207</v>
      </c>
    </row>
    <row r="42" spans="1:7" ht="17.25" hidden="1" customHeight="1" outlineLevel="1" x14ac:dyDescent="0.15">
      <c r="A42" s="59">
        <v>8</v>
      </c>
      <c r="B42" s="59">
        <v>23</v>
      </c>
      <c r="C42" s="59" t="s">
        <v>16</v>
      </c>
      <c r="D42" s="60" t="s">
        <v>98</v>
      </c>
      <c r="E42" s="97" t="s">
        <v>99</v>
      </c>
      <c r="F42" s="61" t="s">
        <v>90</v>
      </c>
      <c r="G42" s="62">
        <v>42207</v>
      </c>
    </row>
    <row r="43" spans="1:7" ht="17.25" hidden="1" customHeight="1" outlineLevel="1" x14ac:dyDescent="0.15">
      <c r="A43" s="59">
        <v>8</v>
      </c>
      <c r="B43" s="59">
        <v>27</v>
      </c>
      <c r="C43" s="59"/>
      <c r="D43" s="60" t="s">
        <v>100</v>
      </c>
      <c r="E43" s="97"/>
      <c r="F43" s="61" t="s">
        <v>101</v>
      </c>
      <c r="G43" s="62">
        <v>42091</v>
      </c>
    </row>
    <row r="44" spans="1:7" ht="17.25" hidden="1" customHeight="1" outlineLevel="1" collapsed="1" x14ac:dyDescent="0.15">
      <c r="A44" s="12">
        <v>9</v>
      </c>
      <c r="B44" s="12">
        <v>26</v>
      </c>
      <c r="C44" s="31" t="s">
        <v>21</v>
      </c>
      <c r="D44" s="13" t="s">
        <v>71</v>
      </c>
      <c r="E44" s="68"/>
      <c r="F44" s="13" t="s">
        <v>75</v>
      </c>
      <c r="G44" s="39">
        <v>42098</v>
      </c>
    </row>
    <row r="45" spans="1:7" ht="17.25" hidden="1" customHeight="1" outlineLevel="1" x14ac:dyDescent="0.15">
      <c r="A45" s="12">
        <v>9</v>
      </c>
      <c r="B45" s="12">
        <v>27</v>
      </c>
      <c r="C45" s="15" t="s">
        <v>35</v>
      </c>
      <c r="D45" s="44" t="s">
        <v>31</v>
      </c>
      <c r="E45" s="96" t="s">
        <v>52</v>
      </c>
      <c r="F45" s="44" t="s">
        <v>18</v>
      </c>
      <c r="G45" s="39">
        <v>42084</v>
      </c>
    </row>
    <row r="46" spans="1:7" ht="17.25" hidden="1" customHeight="1" outlineLevel="1" x14ac:dyDescent="0.15">
      <c r="A46" s="37">
        <v>10</v>
      </c>
      <c r="B46" s="51" t="s">
        <v>80</v>
      </c>
      <c r="C46" s="12"/>
      <c r="D46" s="13" t="s">
        <v>86</v>
      </c>
      <c r="E46" s="68"/>
      <c r="F46" s="13" t="s">
        <v>75</v>
      </c>
      <c r="G46" s="39">
        <v>42098</v>
      </c>
    </row>
    <row r="47" spans="1:7" ht="17.25" hidden="1" customHeight="1" outlineLevel="1" collapsed="1" x14ac:dyDescent="0.15">
      <c r="A47" s="37">
        <v>10</v>
      </c>
      <c r="B47" s="37">
        <v>18</v>
      </c>
      <c r="C47" s="15" t="s">
        <v>35</v>
      </c>
      <c r="D47" s="44" t="s">
        <v>19</v>
      </c>
      <c r="E47" s="96" t="s">
        <v>53</v>
      </c>
      <c r="F47" s="44" t="s">
        <v>18</v>
      </c>
      <c r="G47" s="39">
        <v>42084</v>
      </c>
    </row>
    <row r="48" spans="1:7" ht="17.25" hidden="1" customHeight="1" outlineLevel="1" collapsed="1" x14ac:dyDescent="0.15">
      <c r="A48" s="37">
        <v>10</v>
      </c>
      <c r="B48" s="37">
        <v>31</v>
      </c>
      <c r="C48" s="31" t="s">
        <v>21</v>
      </c>
      <c r="D48" s="13" t="s">
        <v>68</v>
      </c>
      <c r="E48" s="68"/>
      <c r="F48" s="13" t="s">
        <v>75</v>
      </c>
      <c r="G48" s="39">
        <v>42098</v>
      </c>
    </row>
    <row r="49" spans="1:7" ht="17.25" hidden="1" customHeight="1" outlineLevel="1" collapsed="1" x14ac:dyDescent="0.15">
      <c r="A49" s="12">
        <v>11</v>
      </c>
      <c r="B49" s="12">
        <v>7</v>
      </c>
      <c r="C49" s="31" t="s">
        <v>21</v>
      </c>
      <c r="D49" s="44" t="s">
        <v>37</v>
      </c>
      <c r="E49" s="96" t="s">
        <v>32</v>
      </c>
      <c r="F49" s="13" t="s">
        <v>90</v>
      </c>
      <c r="G49" s="39">
        <v>42134</v>
      </c>
    </row>
    <row r="50" spans="1:7" ht="17.25" hidden="1" customHeight="1" outlineLevel="1" collapsed="1" x14ac:dyDescent="0.15">
      <c r="A50" s="34">
        <v>11</v>
      </c>
      <c r="B50" s="34">
        <v>14</v>
      </c>
      <c r="C50" s="34" t="s">
        <v>21</v>
      </c>
      <c r="D50" s="35" t="s">
        <v>71</v>
      </c>
      <c r="E50" s="94"/>
      <c r="F50" s="35" t="s">
        <v>75</v>
      </c>
      <c r="G50" s="56">
        <v>42098</v>
      </c>
    </row>
    <row r="51" spans="1:7" ht="17.25" hidden="1" customHeight="1" outlineLevel="1" x14ac:dyDescent="0.15">
      <c r="A51" s="34">
        <v>11</v>
      </c>
      <c r="B51" s="34">
        <v>15</v>
      </c>
      <c r="C51" s="34" t="s">
        <v>35</v>
      </c>
      <c r="D51" s="35" t="s">
        <v>71</v>
      </c>
      <c r="E51" s="94"/>
      <c r="F51" s="35" t="s">
        <v>75</v>
      </c>
      <c r="G51" s="56">
        <v>42098</v>
      </c>
    </row>
    <row r="52" spans="1:7" ht="17.25" hidden="1" customHeight="1" outlineLevel="1" x14ac:dyDescent="0.15">
      <c r="A52" s="34">
        <v>11</v>
      </c>
      <c r="B52" s="34" t="s">
        <v>81</v>
      </c>
      <c r="C52" s="34"/>
      <c r="D52" s="35" t="s">
        <v>87</v>
      </c>
      <c r="E52" s="94"/>
      <c r="F52" s="35" t="s">
        <v>75</v>
      </c>
      <c r="G52" s="56">
        <v>42098</v>
      </c>
    </row>
    <row r="53" spans="1:7" ht="17.25" hidden="1" customHeight="1" outlineLevel="1" collapsed="1" x14ac:dyDescent="0.15">
      <c r="A53" s="37">
        <v>12</v>
      </c>
      <c r="B53" s="37">
        <v>13</v>
      </c>
      <c r="C53" s="15" t="s">
        <v>35</v>
      </c>
      <c r="D53" s="44" t="s">
        <v>36</v>
      </c>
      <c r="E53" s="96" t="s">
        <v>54</v>
      </c>
      <c r="F53" s="44"/>
      <c r="G53" s="64">
        <v>42302</v>
      </c>
    </row>
    <row r="54" spans="1:7" ht="17.25" hidden="1" customHeight="1" outlineLevel="1" x14ac:dyDescent="0.15">
      <c r="A54" s="37">
        <v>12</v>
      </c>
      <c r="B54" s="37">
        <v>20</v>
      </c>
      <c r="C54" s="15" t="s">
        <v>35</v>
      </c>
      <c r="D54" s="44" t="s">
        <v>60</v>
      </c>
      <c r="E54" s="96" t="s">
        <v>52</v>
      </c>
      <c r="F54" s="44" t="s">
        <v>18</v>
      </c>
      <c r="G54" s="39"/>
    </row>
    <row r="55" spans="1:7" ht="17.25" hidden="1" customHeight="1" outlineLevel="1" x14ac:dyDescent="0.15">
      <c r="A55" s="37">
        <v>12</v>
      </c>
      <c r="B55" s="37">
        <v>25</v>
      </c>
      <c r="C55" s="12"/>
      <c r="D55" s="13" t="s">
        <v>72</v>
      </c>
      <c r="E55" s="96"/>
      <c r="F55" s="13" t="s">
        <v>75</v>
      </c>
      <c r="G55" s="39">
        <v>42098</v>
      </c>
    </row>
    <row r="56" spans="1:7" ht="17.25" hidden="1" customHeight="1" outlineLevel="1" collapsed="1" x14ac:dyDescent="0.15">
      <c r="A56" s="12">
        <v>1</v>
      </c>
      <c r="B56" s="12">
        <v>8</v>
      </c>
      <c r="C56" s="12"/>
      <c r="D56" s="13" t="s">
        <v>73</v>
      </c>
      <c r="E56" s="96"/>
      <c r="F56" s="13" t="s">
        <v>75</v>
      </c>
      <c r="G56" s="39">
        <v>42098</v>
      </c>
    </row>
    <row r="57" spans="1:7" ht="17.25" hidden="1" customHeight="1" outlineLevel="1" x14ac:dyDescent="0.15">
      <c r="A57" s="12">
        <v>1</v>
      </c>
      <c r="B57" s="12" t="s">
        <v>82</v>
      </c>
      <c r="C57" s="12"/>
      <c r="D57" s="13" t="s">
        <v>83</v>
      </c>
      <c r="E57" s="96"/>
      <c r="F57" s="13" t="s">
        <v>75</v>
      </c>
      <c r="G57" s="39">
        <v>42098</v>
      </c>
    </row>
    <row r="58" spans="1:7" ht="17.25" hidden="1" customHeight="1" outlineLevel="1" x14ac:dyDescent="0.15">
      <c r="A58" s="12">
        <v>1</v>
      </c>
      <c r="B58" s="12">
        <v>17</v>
      </c>
      <c r="C58" s="15" t="s">
        <v>35</v>
      </c>
      <c r="D58" s="44" t="s">
        <v>44</v>
      </c>
      <c r="E58" s="96" t="s">
        <v>47</v>
      </c>
      <c r="F58" s="44" t="s">
        <v>18</v>
      </c>
      <c r="G58" s="39">
        <v>42084</v>
      </c>
    </row>
    <row r="59" spans="1:7" ht="17.25" hidden="1" customHeight="1" outlineLevel="1" collapsed="1" x14ac:dyDescent="0.15">
      <c r="A59" s="37">
        <v>2</v>
      </c>
      <c r="B59" s="51">
        <v>20</v>
      </c>
      <c r="C59" s="31" t="s">
        <v>21</v>
      </c>
      <c r="D59" s="13" t="s">
        <v>71</v>
      </c>
      <c r="E59" s="68"/>
      <c r="F59" s="13" t="s">
        <v>75</v>
      </c>
      <c r="G59" s="39">
        <v>42098</v>
      </c>
    </row>
    <row r="60" spans="1:7" ht="17.25" hidden="1" customHeight="1" outlineLevel="1" x14ac:dyDescent="0.15">
      <c r="A60" s="37">
        <v>2</v>
      </c>
      <c r="B60" s="51">
        <v>21</v>
      </c>
      <c r="C60" s="82" t="s">
        <v>16</v>
      </c>
      <c r="D60" s="13" t="s">
        <v>71</v>
      </c>
      <c r="E60" s="68"/>
      <c r="F60" s="13" t="s">
        <v>75</v>
      </c>
      <c r="G60" s="39">
        <v>42098</v>
      </c>
    </row>
    <row r="61" spans="1:7" ht="17.25" hidden="1" customHeight="1" outlineLevel="1" x14ac:dyDescent="0.15">
      <c r="A61" s="37">
        <v>2</v>
      </c>
      <c r="B61" s="51" t="s">
        <v>84</v>
      </c>
      <c r="C61" s="12"/>
      <c r="D61" s="13" t="s">
        <v>88</v>
      </c>
      <c r="E61" s="68"/>
      <c r="F61" s="13" t="s">
        <v>75</v>
      </c>
      <c r="G61" s="39">
        <v>42098</v>
      </c>
    </row>
    <row r="62" spans="1:7" ht="17.25" hidden="1" customHeight="1" outlineLevel="1" collapsed="1" x14ac:dyDescent="0.15">
      <c r="A62" s="12">
        <v>3</v>
      </c>
      <c r="B62" s="12">
        <v>18</v>
      </c>
      <c r="C62" s="12" t="s">
        <v>96</v>
      </c>
      <c r="D62" s="13" t="s">
        <v>89</v>
      </c>
      <c r="E62" s="96"/>
      <c r="F62" s="13" t="s">
        <v>75</v>
      </c>
      <c r="G62" s="39">
        <v>42447</v>
      </c>
    </row>
    <row r="63" spans="1:7" ht="17.25" hidden="1" customHeight="1" outlineLevel="1" collapsed="1" x14ac:dyDescent="0.15">
      <c r="A63" s="12">
        <v>3</v>
      </c>
      <c r="B63" s="12">
        <v>25</v>
      </c>
      <c r="C63" s="12" t="s">
        <v>110</v>
      </c>
      <c r="D63" s="13" t="s">
        <v>72</v>
      </c>
      <c r="E63" s="96"/>
      <c r="F63" s="13" t="s">
        <v>75</v>
      </c>
      <c r="G63" s="39">
        <v>42447</v>
      </c>
    </row>
    <row r="64" spans="1:7" ht="17.25" hidden="1" customHeight="1" outlineLevel="1" thickBot="1" x14ac:dyDescent="0.2">
      <c r="A64" s="77">
        <v>3</v>
      </c>
      <c r="B64" s="77">
        <v>26</v>
      </c>
      <c r="C64" s="83" t="s">
        <v>21</v>
      </c>
      <c r="D64" s="78" t="s">
        <v>61</v>
      </c>
      <c r="E64" s="98" t="s">
        <v>113</v>
      </c>
      <c r="F64" s="78" t="s">
        <v>18</v>
      </c>
      <c r="G64" s="79">
        <v>42447</v>
      </c>
    </row>
    <row r="65" spans="1:7" ht="17.25" hidden="1" customHeight="1" outlineLevel="1" collapsed="1" thickTop="1" x14ac:dyDescent="0.15">
      <c r="A65" s="37">
        <v>4</v>
      </c>
      <c r="B65" s="51">
        <v>6</v>
      </c>
      <c r="C65" s="76" t="s">
        <v>92</v>
      </c>
      <c r="D65" s="20" t="s">
        <v>73</v>
      </c>
      <c r="E65" s="99"/>
      <c r="F65" s="20" t="s">
        <v>75</v>
      </c>
      <c r="G65" s="40">
        <v>42447</v>
      </c>
    </row>
    <row r="66" spans="1:7" ht="17.25" hidden="1" customHeight="1" outlineLevel="1" x14ac:dyDescent="0.15">
      <c r="A66" s="37">
        <v>4</v>
      </c>
      <c r="B66" s="51">
        <v>7</v>
      </c>
      <c r="C66" s="12" t="s">
        <v>107</v>
      </c>
      <c r="D66" s="13" t="s">
        <v>74</v>
      </c>
      <c r="E66" s="68"/>
      <c r="F66" s="20" t="s">
        <v>108</v>
      </c>
      <c r="G66" s="89">
        <v>42447</v>
      </c>
    </row>
    <row r="67" spans="1:7" ht="17.25" hidden="1" customHeight="1" outlineLevel="1" x14ac:dyDescent="0.15">
      <c r="A67" s="37">
        <v>4</v>
      </c>
      <c r="B67" s="86">
        <v>24</v>
      </c>
      <c r="C67" s="82" t="s">
        <v>16</v>
      </c>
      <c r="D67" s="44" t="s">
        <v>55</v>
      </c>
      <c r="E67" s="100" t="s">
        <v>114</v>
      </c>
      <c r="F67" s="88" t="s">
        <v>115</v>
      </c>
      <c r="G67" s="89">
        <v>42450</v>
      </c>
    </row>
    <row r="68" spans="1:7" ht="17.25" hidden="1" customHeight="1" outlineLevel="1" x14ac:dyDescent="0.15">
      <c r="A68" s="12">
        <v>5</v>
      </c>
      <c r="B68" s="87">
        <v>7</v>
      </c>
      <c r="C68" s="31" t="s">
        <v>21</v>
      </c>
      <c r="D68" s="13" t="s">
        <v>68</v>
      </c>
      <c r="E68" s="100"/>
      <c r="F68" s="88" t="s">
        <v>108</v>
      </c>
      <c r="G68" s="89">
        <v>42447</v>
      </c>
    </row>
    <row r="69" spans="1:7" ht="17.25" hidden="1" customHeight="1" outlineLevel="1" x14ac:dyDescent="0.15">
      <c r="A69" s="12">
        <v>5</v>
      </c>
      <c r="B69" s="87" t="s">
        <v>111</v>
      </c>
      <c r="C69" s="12"/>
      <c r="D69" s="81" t="s">
        <v>109</v>
      </c>
      <c r="E69" s="100"/>
      <c r="F69" s="88" t="s">
        <v>108</v>
      </c>
      <c r="G69" s="89">
        <v>42447</v>
      </c>
    </row>
    <row r="70" spans="1:7" ht="17.25" hidden="1" customHeight="1" outlineLevel="1" x14ac:dyDescent="0.15">
      <c r="A70" s="12">
        <v>5</v>
      </c>
      <c r="B70" s="87">
        <v>15</v>
      </c>
      <c r="C70" s="82" t="s">
        <v>16</v>
      </c>
      <c r="D70" s="44" t="s">
        <v>56</v>
      </c>
      <c r="E70" s="100" t="s">
        <v>116</v>
      </c>
      <c r="F70" s="88" t="s">
        <v>115</v>
      </c>
      <c r="G70" s="89">
        <v>42450</v>
      </c>
    </row>
    <row r="71" spans="1:7" ht="17.25" hidden="1" customHeight="1" outlineLevel="1" x14ac:dyDescent="0.15">
      <c r="A71" s="37">
        <v>6</v>
      </c>
      <c r="B71" s="51">
        <v>4</v>
      </c>
      <c r="C71" s="31" t="s">
        <v>21</v>
      </c>
      <c r="D71" s="13" t="s">
        <v>69</v>
      </c>
      <c r="E71" s="100"/>
      <c r="F71" s="88" t="s">
        <v>108</v>
      </c>
      <c r="G71" s="89">
        <v>42447</v>
      </c>
    </row>
    <row r="72" spans="1:7" ht="17.25" hidden="1" customHeight="1" outlineLevel="1" x14ac:dyDescent="0.15">
      <c r="A72" s="37">
        <v>6</v>
      </c>
      <c r="B72" s="86">
        <v>5</v>
      </c>
      <c r="C72" s="82" t="s">
        <v>16</v>
      </c>
      <c r="D72" s="44" t="s">
        <v>57</v>
      </c>
      <c r="E72" s="100" t="s">
        <v>32</v>
      </c>
      <c r="F72" s="88" t="s">
        <v>121</v>
      </c>
      <c r="G72" s="89">
        <v>42493</v>
      </c>
    </row>
    <row r="73" spans="1:7" ht="17.25" hidden="1" customHeight="1" outlineLevel="1" x14ac:dyDescent="0.15">
      <c r="A73" s="37">
        <v>6</v>
      </c>
      <c r="B73" s="51">
        <v>18</v>
      </c>
      <c r="C73" s="31" t="s">
        <v>21</v>
      </c>
      <c r="D73" s="13" t="s">
        <v>71</v>
      </c>
      <c r="E73" s="100"/>
      <c r="F73" s="88" t="s">
        <v>108</v>
      </c>
      <c r="G73" s="89">
        <v>42447</v>
      </c>
    </row>
    <row r="74" spans="1:7" ht="17.25" hidden="1" customHeight="1" outlineLevel="1" x14ac:dyDescent="0.15">
      <c r="A74" s="37">
        <v>6</v>
      </c>
      <c r="B74" s="51">
        <v>19</v>
      </c>
      <c r="C74" s="82" t="s">
        <v>16</v>
      </c>
      <c r="D74" s="13" t="s">
        <v>71</v>
      </c>
      <c r="E74" s="100"/>
      <c r="F74" s="88" t="s">
        <v>108</v>
      </c>
      <c r="G74" s="89">
        <v>42447</v>
      </c>
    </row>
    <row r="75" spans="1:7" ht="17.25" hidden="1" customHeight="1" outlineLevel="1" x14ac:dyDescent="0.15">
      <c r="A75" s="37">
        <v>6</v>
      </c>
      <c r="B75" s="86">
        <v>19</v>
      </c>
      <c r="C75" s="82" t="s">
        <v>16</v>
      </c>
      <c r="D75" s="44" t="s">
        <v>58</v>
      </c>
      <c r="E75" s="100" t="s">
        <v>50</v>
      </c>
      <c r="F75" s="88" t="s">
        <v>115</v>
      </c>
      <c r="G75" s="89">
        <v>42450</v>
      </c>
    </row>
    <row r="76" spans="1:7" ht="17.25" hidden="1" customHeight="1" outlineLevel="1" x14ac:dyDescent="0.15">
      <c r="A76" s="37">
        <v>6</v>
      </c>
      <c r="B76" s="51" t="s">
        <v>112</v>
      </c>
      <c r="C76" s="12"/>
      <c r="D76" s="13" t="s">
        <v>85</v>
      </c>
      <c r="E76" s="100"/>
      <c r="F76" s="88" t="s">
        <v>108</v>
      </c>
      <c r="G76" s="89">
        <v>42447</v>
      </c>
    </row>
    <row r="77" spans="1:7" ht="17.25" hidden="1" customHeight="1" outlineLevel="1" x14ac:dyDescent="0.15">
      <c r="A77" s="12">
        <v>7</v>
      </c>
      <c r="B77" s="12">
        <v>2</v>
      </c>
      <c r="C77" s="31" t="s">
        <v>21</v>
      </c>
      <c r="D77" s="13" t="s">
        <v>68</v>
      </c>
      <c r="E77" s="100"/>
      <c r="F77" s="88" t="s">
        <v>108</v>
      </c>
      <c r="G77" s="89">
        <v>42447</v>
      </c>
    </row>
    <row r="78" spans="1:7" ht="17.25" hidden="1" customHeight="1" outlineLevel="1" x14ac:dyDescent="0.15">
      <c r="A78" s="12">
        <v>7</v>
      </c>
      <c r="B78" s="87">
        <v>17</v>
      </c>
      <c r="C78" s="82" t="s">
        <v>16</v>
      </c>
      <c r="D78" s="44" t="s">
        <v>59</v>
      </c>
      <c r="E78" s="100" t="s">
        <v>122</v>
      </c>
      <c r="F78" s="88" t="s">
        <v>123</v>
      </c>
      <c r="G78" s="89">
        <v>42528</v>
      </c>
    </row>
    <row r="79" spans="1:7" ht="17.25" hidden="1" customHeight="1" outlineLevel="1" x14ac:dyDescent="0.15">
      <c r="A79" s="12">
        <v>7</v>
      </c>
      <c r="B79" s="12">
        <v>20</v>
      </c>
      <c r="C79" s="12"/>
      <c r="D79" s="13" t="s">
        <v>72</v>
      </c>
      <c r="E79" s="100"/>
      <c r="F79" s="88" t="s">
        <v>108</v>
      </c>
      <c r="G79" s="89">
        <v>42447</v>
      </c>
    </row>
    <row r="80" spans="1:7" ht="31.5" hidden="1" customHeight="1" outlineLevel="1" x14ac:dyDescent="0.15">
      <c r="A80" s="12">
        <v>7</v>
      </c>
      <c r="B80" s="87">
        <v>25</v>
      </c>
      <c r="C80" s="12" t="s">
        <v>43</v>
      </c>
      <c r="D80" s="55" t="s">
        <v>105</v>
      </c>
      <c r="E80" s="100" t="s">
        <v>32</v>
      </c>
      <c r="F80" s="88" t="s">
        <v>121</v>
      </c>
      <c r="G80" s="89">
        <v>42493</v>
      </c>
    </row>
    <row r="81" spans="1:7" ht="31.5" hidden="1" customHeight="1" outlineLevel="1" x14ac:dyDescent="0.15">
      <c r="A81" s="12">
        <v>7</v>
      </c>
      <c r="B81" s="87">
        <v>26</v>
      </c>
      <c r="C81" s="12" t="s">
        <v>30</v>
      </c>
      <c r="D81" s="55" t="s">
        <v>106</v>
      </c>
      <c r="E81" s="100" t="s">
        <v>32</v>
      </c>
      <c r="F81" s="88" t="s">
        <v>121</v>
      </c>
      <c r="G81" s="89">
        <v>42493</v>
      </c>
    </row>
    <row r="82" spans="1:7" ht="17.25" hidden="1" customHeight="1" outlineLevel="1" collapsed="1" x14ac:dyDescent="0.15">
      <c r="A82" s="37">
        <v>8</v>
      </c>
      <c r="B82" s="86"/>
      <c r="C82" s="12"/>
      <c r="D82" s="55" t="s">
        <v>98</v>
      </c>
      <c r="E82" s="68"/>
      <c r="F82" s="20"/>
      <c r="G82" s="89"/>
    </row>
    <row r="83" spans="1:7" ht="17.25" hidden="1" customHeight="1" outlineLevel="1" x14ac:dyDescent="0.15">
      <c r="A83" s="37">
        <v>8</v>
      </c>
      <c r="B83" s="86"/>
      <c r="C83" s="12"/>
      <c r="D83" s="55" t="s">
        <v>98</v>
      </c>
      <c r="E83" s="68"/>
      <c r="F83" s="20"/>
      <c r="G83" s="89"/>
    </row>
    <row r="84" spans="1:7" ht="17.25" hidden="1" customHeight="1" outlineLevel="1" x14ac:dyDescent="0.15">
      <c r="A84" s="37">
        <v>8</v>
      </c>
      <c r="B84" s="86"/>
      <c r="C84" s="12"/>
      <c r="D84" s="55" t="s">
        <v>98</v>
      </c>
      <c r="E84" s="68"/>
      <c r="F84" s="20"/>
      <c r="G84" s="89"/>
    </row>
    <row r="85" spans="1:7" ht="17.25" hidden="1" customHeight="1" outlineLevel="1" x14ac:dyDescent="0.15">
      <c r="A85" s="37">
        <v>8</v>
      </c>
      <c r="B85" s="86">
        <v>27</v>
      </c>
      <c r="C85" s="12"/>
      <c r="D85" s="55" t="s">
        <v>73</v>
      </c>
      <c r="E85" s="100"/>
      <c r="F85" s="88"/>
      <c r="G85" s="89"/>
    </row>
    <row r="86" spans="1:7" ht="17.25" hidden="1" customHeight="1" outlineLevel="1" collapsed="1" x14ac:dyDescent="0.15">
      <c r="A86" s="12">
        <v>9</v>
      </c>
      <c r="B86" s="87">
        <v>3</v>
      </c>
      <c r="C86" s="31" t="s">
        <v>21</v>
      </c>
      <c r="D86" s="13" t="s">
        <v>125</v>
      </c>
      <c r="E86" s="100" t="s">
        <v>114</v>
      </c>
      <c r="F86" s="88"/>
      <c r="G86" s="89">
        <v>42610</v>
      </c>
    </row>
    <row r="87" spans="1:7" ht="17.25" hidden="1" customHeight="1" outlineLevel="1" collapsed="1" x14ac:dyDescent="0.15">
      <c r="A87" s="12">
        <v>9</v>
      </c>
      <c r="B87" s="87">
        <v>17</v>
      </c>
      <c r="C87" s="31" t="s">
        <v>21</v>
      </c>
      <c r="D87" s="13" t="s">
        <v>126</v>
      </c>
      <c r="E87" s="100" t="s">
        <v>27</v>
      </c>
      <c r="F87" s="88"/>
      <c r="G87" s="89">
        <v>42610</v>
      </c>
    </row>
    <row r="88" spans="1:7" ht="17.25" hidden="1" customHeight="1" outlineLevel="1" collapsed="1" x14ac:dyDescent="0.15">
      <c r="A88" s="12">
        <v>9</v>
      </c>
      <c r="B88" s="87">
        <v>24</v>
      </c>
      <c r="C88" s="31" t="s">
        <v>21</v>
      </c>
      <c r="D88" s="13" t="s">
        <v>68</v>
      </c>
      <c r="E88" s="100"/>
      <c r="F88" s="88"/>
      <c r="G88" s="89"/>
    </row>
    <row r="89" spans="1:7" ht="17.25" hidden="1" customHeight="1" outlineLevel="1" x14ac:dyDescent="0.15">
      <c r="A89" s="12">
        <v>9</v>
      </c>
      <c r="B89" s="87">
        <v>25</v>
      </c>
      <c r="C89" s="82" t="s">
        <v>16</v>
      </c>
      <c r="D89" s="44" t="s">
        <v>31</v>
      </c>
      <c r="E89" s="100" t="s">
        <v>48</v>
      </c>
      <c r="F89" s="88" t="s">
        <v>123</v>
      </c>
      <c r="G89" s="89">
        <v>42505</v>
      </c>
    </row>
    <row r="90" spans="1:7" ht="17.25" hidden="1" customHeight="1" outlineLevel="1" collapsed="1" x14ac:dyDescent="0.15">
      <c r="A90" s="37">
        <v>10</v>
      </c>
      <c r="B90" s="86">
        <v>1</v>
      </c>
      <c r="C90" s="31" t="s">
        <v>21</v>
      </c>
      <c r="D90" s="13" t="s">
        <v>71</v>
      </c>
      <c r="E90" s="100"/>
      <c r="F90" s="88"/>
      <c r="G90" s="89"/>
    </row>
    <row r="91" spans="1:7" ht="17.25" hidden="1" customHeight="1" outlineLevel="1" collapsed="1" x14ac:dyDescent="0.15">
      <c r="A91" s="37">
        <v>10</v>
      </c>
      <c r="B91" s="86">
        <v>2</v>
      </c>
      <c r="C91" s="82" t="s">
        <v>16</v>
      </c>
      <c r="D91" s="13" t="s">
        <v>71</v>
      </c>
      <c r="E91" s="100"/>
      <c r="F91" s="88"/>
      <c r="G91" s="89"/>
    </row>
    <row r="92" spans="1:7" ht="17.25" hidden="1" customHeight="1" outlineLevel="1" x14ac:dyDescent="0.15">
      <c r="A92" s="37">
        <v>10</v>
      </c>
      <c r="B92" s="86" t="s">
        <v>127</v>
      </c>
      <c r="C92" s="12"/>
      <c r="D92" s="13" t="s">
        <v>86</v>
      </c>
      <c r="E92" s="100"/>
      <c r="F92" s="88"/>
      <c r="G92" s="89"/>
    </row>
    <row r="93" spans="1:7" ht="17.25" hidden="1" customHeight="1" outlineLevel="1" collapsed="1" x14ac:dyDescent="0.15">
      <c r="A93" s="37">
        <v>10</v>
      </c>
      <c r="B93" s="101">
        <v>16</v>
      </c>
      <c r="C93" s="82" t="s">
        <v>16</v>
      </c>
      <c r="D93" s="44" t="s">
        <v>19</v>
      </c>
      <c r="E93" s="100" t="s">
        <v>117</v>
      </c>
      <c r="F93" s="88" t="s">
        <v>115</v>
      </c>
      <c r="G93" s="89">
        <v>42450</v>
      </c>
    </row>
    <row r="94" spans="1:7" ht="17.25" hidden="1" customHeight="1" outlineLevel="1" collapsed="1" x14ac:dyDescent="0.15">
      <c r="A94" s="37">
        <v>10</v>
      </c>
      <c r="B94" s="101">
        <v>29</v>
      </c>
      <c r="C94" s="31" t="s">
        <v>21</v>
      </c>
      <c r="D94" s="13" t="s">
        <v>68</v>
      </c>
      <c r="E94" s="100"/>
      <c r="F94" s="88" t="s">
        <v>134</v>
      </c>
      <c r="G94" s="89">
        <v>42637</v>
      </c>
    </row>
    <row r="95" spans="1:7" ht="17.25" hidden="1" customHeight="1" outlineLevel="1" collapsed="1" x14ac:dyDescent="0.15">
      <c r="A95" s="12">
        <v>11</v>
      </c>
      <c r="B95" s="87">
        <v>6</v>
      </c>
      <c r="C95" s="82" t="s">
        <v>16</v>
      </c>
      <c r="D95" s="44" t="s">
        <v>37</v>
      </c>
      <c r="E95" s="68" t="s">
        <v>124</v>
      </c>
      <c r="F95" s="88" t="s">
        <v>123</v>
      </c>
      <c r="G95" s="89">
        <v>42505</v>
      </c>
    </row>
    <row r="96" spans="1:7" ht="17.25" hidden="1" customHeight="1" outlineLevel="1" collapsed="1" x14ac:dyDescent="0.15">
      <c r="A96" s="12">
        <v>11</v>
      </c>
      <c r="B96" s="87">
        <v>12</v>
      </c>
      <c r="C96" s="111" t="s">
        <v>21</v>
      </c>
      <c r="D96" s="81" t="s">
        <v>136</v>
      </c>
      <c r="E96" s="100"/>
      <c r="F96" s="88" t="s">
        <v>134</v>
      </c>
      <c r="G96" s="89">
        <v>42680</v>
      </c>
    </row>
    <row r="97" spans="1:7" ht="17.25" hidden="1" customHeight="1" outlineLevel="1" x14ac:dyDescent="0.15">
      <c r="A97" s="12">
        <v>11</v>
      </c>
      <c r="B97" s="87">
        <v>13</v>
      </c>
      <c r="C97" s="112" t="s">
        <v>16</v>
      </c>
      <c r="D97" s="81" t="s">
        <v>71</v>
      </c>
      <c r="E97" s="100"/>
      <c r="F97" s="88" t="s">
        <v>134</v>
      </c>
      <c r="G97" s="89">
        <v>42680</v>
      </c>
    </row>
    <row r="98" spans="1:7" ht="17.25" hidden="1" customHeight="1" outlineLevel="1" x14ac:dyDescent="0.15">
      <c r="A98" s="12">
        <v>11</v>
      </c>
      <c r="B98" s="108" t="s">
        <v>128</v>
      </c>
      <c r="C98" s="87"/>
      <c r="D98" s="81" t="s">
        <v>87</v>
      </c>
      <c r="E98" s="100"/>
      <c r="F98" s="88" t="s">
        <v>134</v>
      </c>
      <c r="G98" s="89">
        <v>42637</v>
      </c>
    </row>
    <row r="99" spans="1:7" ht="17.25" hidden="1" customHeight="1" outlineLevel="1" collapsed="1" x14ac:dyDescent="0.15">
      <c r="A99" s="37">
        <v>12</v>
      </c>
      <c r="B99" s="101">
        <v>11</v>
      </c>
      <c r="C99" s="112" t="s">
        <v>16</v>
      </c>
      <c r="D99" s="113" t="s">
        <v>36</v>
      </c>
      <c r="E99" s="100"/>
      <c r="F99" s="88"/>
      <c r="G99" s="109" t="s">
        <v>135</v>
      </c>
    </row>
    <row r="100" spans="1:7" ht="17.25" hidden="1" customHeight="1" outlineLevel="1" x14ac:dyDescent="0.15">
      <c r="A100" s="37">
        <v>12</v>
      </c>
      <c r="B100" s="101">
        <v>18</v>
      </c>
      <c r="C100" s="112" t="s">
        <v>16</v>
      </c>
      <c r="D100" s="113" t="s">
        <v>141</v>
      </c>
      <c r="E100" s="100" t="s">
        <v>142</v>
      </c>
      <c r="F100" s="88" t="s">
        <v>115</v>
      </c>
      <c r="G100" s="109" t="s">
        <v>143</v>
      </c>
    </row>
    <row r="101" spans="1:7" ht="17.25" hidden="1" customHeight="1" outlineLevel="1" x14ac:dyDescent="0.15">
      <c r="A101" s="37">
        <v>12</v>
      </c>
      <c r="B101" s="101">
        <v>22</v>
      </c>
      <c r="C101" s="87" t="s">
        <v>107</v>
      </c>
      <c r="D101" s="81" t="s">
        <v>72</v>
      </c>
      <c r="E101" s="100"/>
      <c r="F101" s="88" t="s">
        <v>134</v>
      </c>
      <c r="G101" s="89">
        <v>42637</v>
      </c>
    </row>
    <row r="102" spans="1:7" ht="17.25" hidden="1" customHeight="1" outlineLevel="1" x14ac:dyDescent="0.15">
      <c r="A102" s="37">
        <v>12</v>
      </c>
      <c r="B102" s="101">
        <v>23</v>
      </c>
      <c r="C102" s="87" t="s">
        <v>144</v>
      </c>
      <c r="D102" s="81" t="s">
        <v>146</v>
      </c>
      <c r="E102" s="100"/>
      <c r="F102" s="88"/>
      <c r="G102" s="109" t="s">
        <v>145</v>
      </c>
    </row>
    <row r="103" spans="1:7" ht="17.25" hidden="1" customHeight="1" outlineLevel="1" x14ac:dyDescent="0.15">
      <c r="A103" s="37">
        <v>12</v>
      </c>
      <c r="B103" s="101">
        <v>25</v>
      </c>
      <c r="C103" s="112" t="s">
        <v>16</v>
      </c>
      <c r="D103" s="81" t="s">
        <v>148</v>
      </c>
      <c r="E103" s="100" t="s">
        <v>149</v>
      </c>
      <c r="F103" s="88"/>
      <c r="G103" s="109" t="s">
        <v>150</v>
      </c>
    </row>
    <row r="104" spans="1:7" ht="17.25" hidden="1" customHeight="1" outlineLevel="1" collapsed="1" x14ac:dyDescent="0.15">
      <c r="A104" s="12">
        <v>1</v>
      </c>
      <c r="B104" s="87">
        <v>7</v>
      </c>
      <c r="C104" s="87" t="s">
        <v>129</v>
      </c>
      <c r="D104" s="81" t="s">
        <v>73</v>
      </c>
      <c r="E104" s="100"/>
      <c r="F104" s="88" t="s">
        <v>134</v>
      </c>
      <c r="G104" s="89">
        <v>42637</v>
      </c>
    </row>
    <row r="105" spans="1:7" ht="17.25" hidden="1" customHeight="1" outlineLevel="1" x14ac:dyDescent="0.15">
      <c r="A105" s="12">
        <v>1</v>
      </c>
      <c r="B105" s="108" t="s">
        <v>130</v>
      </c>
      <c r="C105" s="87"/>
      <c r="D105" s="81" t="s">
        <v>83</v>
      </c>
      <c r="E105" s="100"/>
      <c r="F105" s="88" t="s">
        <v>134</v>
      </c>
      <c r="G105" s="89">
        <v>42637</v>
      </c>
    </row>
    <row r="106" spans="1:7" ht="17.25" hidden="1" customHeight="1" outlineLevel="1" x14ac:dyDescent="0.15">
      <c r="A106" s="12">
        <v>1</v>
      </c>
      <c r="B106" s="87">
        <v>22</v>
      </c>
      <c r="C106" s="112" t="s">
        <v>16</v>
      </c>
      <c r="D106" s="113" t="s">
        <v>44</v>
      </c>
      <c r="E106" s="100" t="s">
        <v>147</v>
      </c>
      <c r="F106" s="88" t="s">
        <v>115</v>
      </c>
      <c r="G106" s="89">
        <v>42450</v>
      </c>
    </row>
    <row r="107" spans="1:7" ht="17.25" hidden="1" customHeight="1" outlineLevel="1" x14ac:dyDescent="0.15">
      <c r="A107" s="115">
        <v>2</v>
      </c>
      <c r="B107" s="84">
        <v>12</v>
      </c>
      <c r="C107" s="114" t="s">
        <v>16</v>
      </c>
      <c r="D107" s="116" t="s">
        <v>148</v>
      </c>
      <c r="E107" s="100"/>
      <c r="F107" s="88"/>
      <c r="G107" s="110" t="s">
        <v>157</v>
      </c>
    </row>
    <row r="108" spans="1:7" ht="17.25" hidden="1" customHeight="1" outlineLevel="1" x14ac:dyDescent="0.15">
      <c r="A108" s="37">
        <v>2</v>
      </c>
      <c r="B108" s="86">
        <v>25</v>
      </c>
      <c r="C108" s="111" t="s">
        <v>21</v>
      </c>
      <c r="D108" s="81" t="s">
        <v>71</v>
      </c>
      <c r="E108" s="100"/>
      <c r="F108" s="88" t="s">
        <v>134</v>
      </c>
      <c r="G108" s="89">
        <v>42680</v>
      </c>
    </row>
    <row r="109" spans="1:7" ht="17.25" hidden="1" customHeight="1" outlineLevel="1" x14ac:dyDescent="0.15">
      <c r="A109" s="37">
        <v>2</v>
      </c>
      <c r="B109" s="86">
        <v>26</v>
      </c>
      <c r="C109" s="112" t="s">
        <v>16</v>
      </c>
      <c r="D109" s="81" t="s">
        <v>71</v>
      </c>
      <c r="E109" s="100"/>
      <c r="F109" s="88" t="s">
        <v>134</v>
      </c>
      <c r="G109" s="89">
        <v>42680</v>
      </c>
    </row>
    <row r="110" spans="1:7" ht="17.25" hidden="1" customHeight="1" outlineLevel="1" x14ac:dyDescent="0.15">
      <c r="A110" s="37">
        <v>2</v>
      </c>
      <c r="B110" s="86" t="s">
        <v>138</v>
      </c>
      <c r="C110" s="87" t="s">
        <v>131</v>
      </c>
      <c r="D110" s="81" t="s">
        <v>88</v>
      </c>
      <c r="E110" s="100"/>
      <c r="F110" s="88" t="s">
        <v>134</v>
      </c>
      <c r="G110" s="89">
        <v>42637</v>
      </c>
    </row>
    <row r="111" spans="1:7" ht="17.25" hidden="1" customHeight="1" outlineLevel="1" x14ac:dyDescent="0.15">
      <c r="A111" s="12">
        <v>3</v>
      </c>
      <c r="B111" s="87">
        <v>1</v>
      </c>
      <c r="C111" s="87" t="s">
        <v>92</v>
      </c>
      <c r="D111" s="81" t="s">
        <v>88</v>
      </c>
      <c r="E111" s="100"/>
      <c r="F111" s="88" t="s">
        <v>134</v>
      </c>
      <c r="G111" s="89">
        <v>42637</v>
      </c>
    </row>
    <row r="112" spans="1:7" ht="17.25" hidden="1" customHeight="1" outlineLevel="1" x14ac:dyDescent="0.15">
      <c r="A112" s="87">
        <v>3</v>
      </c>
      <c r="B112" s="87">
        <v>17</v>
      </c>
      <c r="C112" s="87" t="s">
        <v>132</v>
      </c>
      <c r="D112" s="81" t="s">
        <v>89</v>
      </c>
      <c r="E112" s="100"/>
      <c r="F112" s="88" t="s">
        <v>134</v>
      </c>
      <c r="G112" s="89">
        <v>42637</v>
      </c>
    </row>
    <row r="113" spans="1:7" ht="17.25" hidden="1" customHeight="1" outlineLevel="1" x14ac:dyDescent="0.15">
      <c r="A113" s="87">
        <v>3</v>
      </c>
      <c r="B113" s="87">
        <v>20</v>
      </c>
      <c r="C113" s="87" t="s">
        <v>43</v>
      </c>
      <c r="D113" s="81" t="s">
        <v>148</v>
      </c>
      <c r="E113" s="100"/>
      <c r="F113" s="88"/>
      <c r="G113" s="109" t="s">
        <v>158</v>
      </c>
    </row>
    <row r="114" spans="1:7" ht="17.25" hidden="1" customHeight="1" outlineLevel="1" collapsed="1" x14ac:dyDescent="0.15">
      <c r="A114" s="117">
        <v>4</v>
      </c>
      <c r="B114" s="118">
        <v>6</v>
      </c>
      <c r="C114" s="76" t="s">
        <v>107</v>
      </c>
      <c r="D114" s="88" t="s">
        <v>73</v>
      </c>
      <c r="E114" s="99"/>
      <c r="F114" s="20" t="s">
        <v>154</v>
      </c>
      <c r="G114" s="89">
        <v>42750</v>
      </c>
    </row>
    <row r="115" spans="1:7" ht="17.25" hidden="1" customHeight="1" outlineLevel="1" x14ac:dyDescent="0.15">
      <c r="A115" s="37">
        <v>4</v>
      </c>
      <c r="B115" s="51">
        <v>7</v>
      </c>
      <c r="C115" s="12" t="s">
        <v>153</v>
      </c>
      <c r="D115" s="81" t="s">
        <v>74</v>
      </c>
      <c r="E115" s="68"/>
      <c r="F115" s="20" t="s">
        <v>154</v>
      </c>
      <c r="G115" s="89">
        <v>42750</v>
      </c>
    </row>
    <row r="116" spans="1:7" ht="17.25" hidden="1" customHeight="1" outlineLevel="1" x14ac:dyDescent="0.15">
      <c r="A116" s="37">
        <v>4</v>
      </c>
      <c r="B116" s="86">
        <v>23</v>
      </c>
      <c r="C116" s="82" t="s">
        <v>16</v>
      </c>
      <c r="D116" s="44" t="s">
        <v>55</v>
      </c>
      <c r="E116" s="100" t="s">
        <v>48</v>
      </c>
      <c r="F116" s="88" t="s">
        <v>162</v>
      </c>
      <c r="G116" s="109" t="s">
        <v>164</v>
      </c>
    </row>
    <row r="117" spans="1:7" ht="17.25" hidden="1" customHeight="1" outlineLevel="1" x14ac:dyDescent="0.15">
      <c r="A117" s="12">
        <v>5</v>
      </c>
      <c r="B117" s="87">
        <v>13</v>
      </c>
      <c r="C117" s="31" t="s">
        <v>174</v>
      </c>
      <c r="D117" s="13" t="s">
        <v>68</v>
      </c>
      <c r="E117" s="100"/>
      <c r="F117" s="88" t="s">
        <v>154</v>
      </c>
      <c r="G117" s="109" t="s">
        <v>181</v>
      </c>
    </row>
    <row r="118" spans="1:7" ht="17.25" hidden="1" customHeight="1" outlineLevel="1" x14ac:dyDescent="0.15">
      <c r="A118" s="12">
        <v>5</v>
      </c>
      <c r="B118" s="87">
        <v>21</v>
      </c>
      <c r="C118" s="82" t="s">
        <v>16</v>
      </c>
      <c r="D118" s="44" t="s">
        <v>56</v>
      </c>
      <c r="E118" s="100" t="s">
        <v>165</v>
      </c>
      <c r="F118" s="88" t="s">
        <v>162</v>
      </c>
      <c r="G118" s="109" t="s">
        <v>163</v>
      </c>
    </row>
    <row r="119" spans="1:7" ht="17.25" hidden="1" customHeight="1" outlineLevel="1" x14ac:dyDescent="0.15">
      <c r="A119" s="12">
        <v>5</v>
      </c>
      <c r="B119" s="87" t="s">
        <v>159</v>
      </c>
      <c r="C119" s="87"/>
      <c r="D119" s="81" t="s">
        <v>109</v>
      </c>
      <c r="E119" s="100"/>
      <c r="F119" s="88" t="s">
        <v>154</v>
      </c>
      <c r="G119" s="109" t="s">
        <v>160</v>
      </c>
    </row>
    <row r="120" spans="1:7" ht="17.25" hidden="1" customHeight="1" outlineLevel="1" x14ac:dyDescent="0.15">
      <c r="A120" s="87">
        <v>5</v>
      </c>
      <c r="B120" s="87">
        <v>27</v>
      </c>
      <c r="C120" s="111" t="s">
        <v>21</v>
      </c>
      <c r="D120" s="81" t="s">
        <v>185</v>
      </c>
      <c r="E120" s="100" t="s">
        <v>186</v>
      </c>
      <c r="F120" s="88"/>
      <c r="G120" s="109" t="s">
        <v>187</v>
      </c>
    </row>
    <row r="121" spans="1:7" ht="17.25" hidden="1" customHeight="1" outlineLevel="1" x14ac:dyDescent="0.15">
      <c r="A121" s="37">
        <v>6</v>
      </c>
      <c r="B121" s="86">
        <v>4</v>
      </c>
      <c r="C121" s="82" t="s">
        <v>16</v>
      </c>
      <c r="D121" s="44" t="s">
        <v>57</v>
      </c>
      <c r="E121" s="100" t="s">
        <v>32</v>
      </c>
      <c r="F121" s="88" t="s">
        <v>151</v>
      </c>
      <c r="G121" s="109" t="s">
        <v>152</v>
      </c>
    </row>
    <row r="122" spans="1:7" ht="17.25" hidden="1" customHeight="1" outlineLevel="1" x14ac:dyDescent="0.15">
      <c r="A122" s="37">
        <v>6</v>
      </c>
      <c r="B122" s="86">
        <v>10</v>
      </c>
      <c r="C122" s="31" t="s">
        <v>174</v>
      </c>
      <c r="D122" s="13" t="s">
        <v>69</v>
      </c>
      <c r="E122" s="100"/>
      <c r="F122" s="88" t="s">
        <v>154</v>
      </c>
      <c r="G122" s="109" t="s">
        <v>181</v>
      </c>
    </row>
    <row r="123" spans="1:7" ht="17.25" hidden="1" customHeight="1" outlineLevel="1" x14ac:dyDescent="0.15">
      <c r="A123" s="37">
        <v>6</v>
      </c>
      <c r="B123" s="86">
        <v>24</v>
      </c>
      <c r="C123" s="31" t="s">
        <v>174</v>
      </c>
      <c r="D123" s="13" t="s">
        <v>71</v>
      </c>
      <c r="E123" s="100"/>
      <c r="F123" s="88" t="s">
        <v>154</v>
      </c>
      <c r="G123" s="109" t="s">
        <v>181</v>
      </c>
    </row>
    <row r="124" spans="1:7" ht="17.25" hidden="1" customHeight="1" outlineLevel="1" x14ac:dyDescent="0.15">
      <c r="A124" s="37">
        <v>6</v>
      </c>
      <c r="B124" s="86">
        <v>25</v>
      </c>
      <c r="C124" s="82" t="s">
        <v>16</v>
      </c>
      <c r="D124" s="13" t="s">
        <v>71</v>
      </c>
      <c r="E124" s="100"/>
      <c r="F124" s="88" t="s">
        <v>154</v>
      </c>
      <c r="G124" s="109" t="s">
        <v>181</v>
      </c>
    </row>
    <row r="125" spans="1:7" ht="17.25" hidden="1" customHeight="1" outlineLevel="1" x14ac:dyDescent="0.15">
      <c r="A125" s="37">
        <v>6</v>
      </c>
      <c r="B125" s="86">
        <v>25</v>
      </c>
      <c r="C125" s="82" t="s">
        <v>166</v>
      </c>
      <c r="D125" s="44" t="s">
        <v>58</v>
      </c>
      <c r="E125" s="100" t="s">
        <v>50</v>
      </c>
      <c r="F125" s="88" t="s">
        <v>162</v>
      </c>
      <c r="G125" s="109" t="s">
        <v>164</v>
      </c>
    </row>
    <row r="126" spans="1:7" ht="17.25" hidden="1" customHeight="1" outlineLevel="1" x14ac:dyDescent="0.15">
      <c r="A126" s="37">
        <v>6</v>
      </c>
      <c r="B126" s="86" t="s">
        <v>175</v>
      </c>
      <c r="C126" s="12"/>
      <c r="D126" s="13" t="s">
        <v>85</v>
      </c>
      <c r="E126" s="100"/>
      <c r="F126" s="88" t="s">
        <v>154</v>
      </c>
      <c r="G126" s="109" t="s">
        <v>181</v>
      </c>
    </row>
    <row r="127" spans="1:7" ht="17.25" hidden="1" customHeight="1" outlineLevel="1" x14ac:dyDescent="0.15">
      <c r="A127" s="12">
        <v>7</v>
      </c>
      <c r="B127" s="87">
        <v>1</v>
      </c>
      <c r="C127" s="31" t="s">
        <v>21</v>
      </c>
      <c r="D127" s="13" t="s">
        <v>190</v>
      </c>
      <c r="E127" s="100" t="s">
        <v>191</v>
      </c>
      <c r="F127" s="88" t="s">
        <v>188</v>
      </c>
      <c r="G127" s="109" t="s">
        <v>192</v>
      </c>
    </row>
    <row r="128" spans="1:7" ht="17.25" hidden="1" customHeight="1" outlineLevel="1" x14ac:dyDescent="0.15">
      <c r="A128" s="12">
        <v>7</v>
      </c>
      <c r="B128" s="87">
        <v>15</v>
      </c>
      <c r="C128" s="31" t="s">
        <v>174</v>
      </c>
      <c r="D128" s="13" t="s">
        <v>68</v>
      </c>
      <c r="E128" s="100"/>
      <c r="F128" s="88" t="s">
        <v>154</v>
      </c>
      <c r="G128" s="109" t="s">
        <v>181</v>
      </c>
    </row>
    <row r="129" spans="1:7" ht="17.25" hidden="1" customHeight="1" outlineLevel="1" x14ac:dyDescent="0.15">
      <c r="A129" s="12">
        <v>7</v>
      </c>
      <c r="B129" s="85">
        <v>17</v>
      </c>
      <c r="C129" s="82" t="s">
        <v>167</v>
      </c>
      <c r="D129" s="44" t="s">
        <v>59</v>
      </c>
      <c r="E129" s="100" t="s">
        <v>168</v>
      </c>
      <c r="F129" s="88" t="s">
        <v>188</v>
      </c>
      <c r="G129" s="109" t="s">
        <v>189</v>
      </c>
    </row>
    <row r="130" spans="1:7" ht="17.25" hidden="1" customHeight="1" outlineLevel="1" x14ac:dyDescent="0.15">
      <c r="A130" s="12">
        <v>7</v>
      </c>
      <c r="B130" s="87">
        <v>20</v>
      </c>
      <c r="C130" s="12" t="s">
        <v>176</v>
      </c>
      <c r="D130" s="13" t="s">
        <v>72</v>
      </c>
      <c r="E130" s="100"/>
      <c r="F130" s="88" t="s">
        <v>154</v>
      </c>
      <c r="G130" s="109" t="s">
        <v>181</v>
      </c>
    </row>
    <row r="131" spans="1:7" ht="31.5" hidden="1" customHeight="1" outlineLevel="1" x14ac:dyDescent="0.15">
      <c r="A131" s="12">
        <v>7</v>
      </c>
      <c r="B131" s="87">
        <v>24</v>
      </c>
      <c r="C131" s="87" t="s">
        <v>43</v>
      </c>
      <c r="D131" s="55" t="s">
        <v>105</v>
      </c>
      <c r="E131" s="100" t="s">
        <v>169</v>
      </c>
      <c r="F131" s="88" t="s">
        <v>123</v>
      </c>
      <c r="G131" s="109" t="s">
        <v>156</v>
      </c>
    </row>
    <row r="132" spans="1:7" ht="31.5" hidden="1" customHeight="1" outlineLevel="1" x14ac:dyDescent="0.15">
      <c r="A132" s="12">
        <v>7</v>
      </c>
      <c r="B132" s="87">
        <v>25</v>
      </c>
      <c r="C132" s="87" t="s">
        <v>30</v>
      </c>
      <c r="D132" s="55" t="s">
        <v>106</v>
      </c>
      <c r="E132" s="100" t="s">
        <v>169</v>
      </c>
      <c r="F132" s="88" t="s">
        <v>123</v>
      </c>
      <c r="G132" s="109" t="s">
        <v>156</v>
      </c>
    </row>
    <row r="133" spans="1:7" ht="17.25" hidden="1" customHeight="1" outlineLevel="1" collapsed="1" x14ac:dyDescent="0.15">
      <c r="A133" s="12">
        <v>8</v>
      </c>
      <c r="B133" s="87">
        <v>5</v>
      </c>
      <c r="C133" s="31" t="s">
        <v>21</v>
      </c>
      <c r="D133" s="13" t="s">
        <v>193</v>
      </c>
      <c r="E133" s="100"/>
      <c r="F133" s="88" t="s">
        <v>194</v>
      </c>
      <c r="G133" s="110">
        <v>42946</v>
      </c>
    </row>
    <row r="134" spans="1:7" ht="17.25" hidden="1" customHeight="1" outlineLevel="1" collapsed="1" x14ac:dyDescent="0.15">
      <c r="A134" s="12">
        <v>8</v>
      </c>
      <c r="B134" s="87">
        <v>6</v>
      </c>
      <c r="C134" s="82" t="s">
        <v>16</v>
      </c>
      <c r="D134" s="13" t="s">
        <v>193</v>
      </c>
      <c r="E134" s="100"/>
      <c r="F134" s="88" t="s">
        <v>194</v>
      </c>
      <c r="G134" s="110">
        <v>42946</v>
      </c>
    </row>
    <row r="135" spans="1:7" ht="17.25" hidden="1" customHeight="1" outlineLevel="1" x14ac:dyDescent="0.15">
      <c r="A135" s="76">
        <v>8</v>
      </c>
      <c r="B135" s="119">
        <v>11</v>
      </c>
      <c r="C135" s="76" t="s">
        <v>96</v>
      </c>
      <c r="D135" s="20" t="s">
        <v>137</v>
      </c>
      <c r="E135" s="99" t="s">
        <v>139</v>
      </c>
      <c r="F135" s="88" t="s">
        <v>140</v>
      </c>
      <c r="G135" s="89">
        <v>42701</v>
      </c>
    </row>
    <row r="136" spans="1:7" ht="17.25" hidden="1" customHeight="1" outlineLevel="1" x14ac:dyDescent="0.15">
      <c r="A136" s="37">
        <v>8</v>
      </c>
      <c r="B136" s="86">
        <v>28</v>
      </c>
      <c r="C136" s="12" t="s">
        <v>43</v>
      </c>
      <c r="D136" s="55" t="s">
        <v>73</v>
      </c>
      <c r="E136" s="100"/>
      <c r="F136" s="88" t="s">
        <v>154</v>
      </c>
      <c r="G136" s="109" t="s">
        <v>181</v>
      </c>
    </row>
    <row r="137" spans="1:7" ht="17.25" hidden="1" customHeight="1" outlineLevel="1" collapsed="1" x14ac:dyDescent="0.15">
      <c r="A137" s="12">
        <v>9</v>
      </c>
      <c r="B137" s="87">
        <v>9</v>
      </c>
      <c r="C137" s="31" t="s">
        <v>21</v>
      </c>
      <c r="D137" s="13" t="s">
        <v>185</v>
      </c>
      <c r="E137" s="100"/>
      <c r="F137" s="88" t="s">
        <v>194</v>
      </c>
      <c r="G137" s="110">
        <v>42981</v>
      </c>
    </row>
    <row r="138" spans="1:7" ht="17.25" hidden="1" customHeight="1" outlineLevel="1" collapsed="1" x14ac:dyDescent="0.15">
      <c r="A138" s="12">
        <v>9</v>
      </c>
      <c r="B138" s="87">
        <v>16</v>
      </c>
      <c r="C138" s="31" t="s">
        <v>21</v>
      </c>
      <c r="D138" s="13" t="s">
        <v>68</v>
      </c>
      <c r="E138" s="100"/>
      <c r="F138" s="88" t="s">
        <v>154</v>
      </c>
      <c r="G138" s="109" t="s">
        <v>181</v>
      </c>
    </row>
    <row r="139" spans="1:7" ht="17.25" hidden="1" customHeight="1" outlineLevel="1" collapsed="1" x14ac:dyDescent="0.15">
      <c r="A139" s="12">
        <v>9</v>
      </c>
      <c r="B139" s="87">
        <v>23</v>
      </c>
      <c r="C139" s="31" t="s">
        <v>21</v>
      </c>
      <c r="D139" s="13" t="s">
        <v>71</v>
      </c>
      <c r="E139" s="100"/>
      <c r="F139" s="88" t="s">
        <v>154</v>
      </c>
      <c r="G139" s="109" t="s">
        <v>181</v>
      </c>
    </row>
    <row r="140" spans="1:7" ht="17.25" hidden="1" customHeight="1" outlineLevel="1" collapsed="1" x14ac:dyDescent="0.15">
      <c r="A140" s="12">
        <v>9</v>
      </c>
      <c r="B140" s="87">
        <v>24</v>
      </c>
      <c r="C140" s="82" t="s">
        <v>16</v>
      </c>
      <c r="D140" s="13" t="s">
        <v>71</v>
      </c>
      <c r="E140" s="100"/>
      <c r="F140" s="88" t="s">
        <v>154</v>
      </c>
      <c r="G140" s="109" t="s">
        <v>181</v>
      </c>
    </row>
    <row r="141" spans="1:7" ht="17.25" hidden="1" customHeight="1" outlineLevel="1" x14ac:dyDescent="0.15">
      <c r="A141" s="12">
        <v>9</v>
      </c>
      <c r="B141" s="87">
        <v>24</v>
      </c>
      <c r="C141" s="82" t="s">
        <v>16</v>
      </c>
      <c r="D141" s="44" t="s">
        <v>31</v>
      </c>
      <c r="E141" s="100" t="s">
        <v>172</v>
      </c>
      <c r="F141" s="88" t="s">
        <v>162</v>
      </c>
      <c r="G141" s="109" t="s">
        <v>164</v>
      </c>
    </row>
    <row r="142" spans="1:7" ht="17.25" hidden="1" customHeight="1" outlineLevel="1" x14ac:dyDescent="0.15">
      <c r="A142" s="12">
        <v>9</v>
      </c>
      <c r="B142" s="87" t="s">
        <v>177</v>
      </c>
      <c r="C142" s="12"/>
      <c r="D142" s="13" t="s">
        <v>86</v>
      </c>
      <c r="E142" s="100"/>
      <c r="F142" s="88" t="s">
        <v>154</v>
      </c>
      <c r="G142" s="109" t="s">
        <v>181</v>
      </c>
    </row>
    <row r="143" spans="1:7" ht="17.25" hidden="1" customHeight="1" outlineLevel="1" collapsed="1" x14ac:dyDescent="0.15">
      <c r="A143" s="12">
        <v>9</v>
      </c>
      <c r="B143" s="87">
        <v>30</v>
      </c>
      <c r="C143" s="31" t="s">
        <v>21</v>
      </c>
      <c r="D143" s="13" t="s">
        <v>185</v>
      </c>
      <c r="E143" s="100"/>
      <c r="F143" s="88" t="s">
        <v>194</v>
      </c>
      <c r="G143" s="109">
        <v>42981</v>
      </c>
    </row>
    <row r="144" spans="1:7" ht="17.25" hidden="1" customHeight="1" outlineLevel="1" collapsed="1" x14ac:dyDescent="0.15">
      <c r="A144" s="12">
        <v>10</v>
      </c>
      <c r="B144" s="87">
        <v>14</v>
      </c>
      <c r="C144" s="31" t="s">
        <v>21</v>
      </c>
      <c r="D144" s="13" t="s">
        <v>197</v>
      </c>
      <c r="E144" s="100"/>
      <c r="F144" s="88" t="s">
        <v>194</v>
      </c>
      <c r="G144" s="109">
        <v>43016</v>
      </c>
    </row>
    <row r="145" spans="1:7" ht="17.25" hidden="1" customHeight="1" outlineLevel="1" collapsed="1" x14ac:dyDescent="0.15">
      <c r="A145" s="37">
        <v>10</v>
      </c>
      <c r="B145" s="101">
        <v>15</v>
      </c>
      <c r="C145" s="82" t="s">
        <v>170</v>
      </c>
      <c r="D145" s="44" t="s">
        <v>19</v>
      </c>
      <c r="E145" s="100" t="s">
        <v>171</v>
      </c>
      <c r="F145" s="88" t="s">
        <v>162</v>
      </c>
      <c r="G145" s="109" t="s">
        <v>164</v>
      </c>
    </row>
    <row r="146" spans="1:7" ht="17.25" hidden="1" customHeight="1" outlineLevel="1" collapsed="1" x14ac:dyDescent="0.15">
      <c r="A146" s="37">
        <v>10</v>
      </c>
      <c r="B146" s="101">
        <v>21</v>
      </c>
      <c r="C146" s="31" t="s">
        <v>21</v>
      </c>
      <c r="D146" s="13" t="s">
        <v>178</v>
      </c>
      <c r="E146" s="100"/>
      <c r="F146" s="88" t="s">
        <v>154</v>
      </c>
      <c r="G146" s="109" t="s">
        <v>181</v>
      </c>
    </row>
    <row r="147" spans="1:7" ht="17.25" hidden="1" customHeight="1" outlineLevel="1" collapsed="1" x14ac:dyDescent="0.15">
      <c r="A147" s="37">
        <v>10</v>
      </c>
      <c r="B147" s="101">
        <v>28</v>
      </c>
      <c r="C147" s="31" t="s">
        <v>21</v>
      </c>
      <c r="D147" s="13" t="s">
        <v>68</v>
      </c>
      <c r="E147" s="100"/>
      <c r="F147" s="88" t="s">
        <v>154</v>
      </c>
      <c r="G147" s="109" t="s">
        <v>181</v>
      </c>
    </row>
    <row r="148" spans="1:7" ht="17.25" hidden="1" customHeight="1" outlineLevel="1" collapsed="1" x14ac:dyDescent="0.15">
      <c r="A148" s="12">
        <v>11</v>
      </c>
      <c r="B148" s="87">
        <v>5</v>
      </c>
      <c r="C148" s="112" t="s">
        <v>155</v>
      </c>
      <c r="D148" s="44" t="s">
        <v>37</v>
      </c>
      <c r="E148" s="68" t="s">
        <v>32</v>
      </c>
      <c r="F148" s="88" t="s">
        <v>123</v>
      </c>
      <c r="G148" s="109" t="s">
        <v>156</v>
      </c>
    </row>
    <row r="149" spans="1:7" ht="17.25" hidden="1" customHeight="1" outlineLevel="1" collapsed="1" x14ac:dyDescent="0.15">
      <c r="A149" s="12">
        <v>11</v>
      </c>
      <c r="B149" s="87">
        <v>11</v>
      </c>
      <c r="C149" s="31" t="s">
        <v>21</v>
      </c>
      <c r="D149" s="13" t="s">
        <v>180</v>
      </c>
      <c r="E149" s="68"/>
      <c r="F149" s="88" t="s">
        <v>154</v>
      </c>
      <c r="G149" s="109" t="s">
        <v>181</v>
      </c>
    </row>
    <row r="150" spans="1:7" ht="17.25" hidden="1" customHeight="1" outlineLevel="1" x14ac:dyDescent="0.15">
      <c r="A150" s="12">
        <v>11</v>
      </c>
      <c r="B150" s="87">
        <v>12</v>
      </c>
      <c r="C150" s="82" t="s">
        <v>16</v>
      </c>
      <c r="D150" s="13" t="s">
        <v>71</v>
      </c>
      <c r="E150" s="68"/>
      <c r="F150" s="88" t="s">
        <v>154</v>
      </c>
      <c r="G150" s="109" t="s">
        <v>181</v>
      </c>
    </row>
    <row r="151" spans="1:7" ht="17.25" hidden="1" customHeight="1" outlineLevel="1" x14ac:dyDescent="0.15">
      <c r="A151" s="12">
        <v>11</v>
      </c>
      <c r="B151" s="108" t="s">
        <v>179</v>
      </c>
      <c r="C151" s="12"/>
      <c r="D151" s="13" t="s">
        <v>87</v>
      </c>
      <c r="E151" s="68"/>
      <c r="F151" s="88" t="s">
        <v>154</v>
      </c>
      <c r="G151" s="109" t="s">
        <v>181</v>
      </c>
    </row>
    <row r="152" spans="1:7" ht="17.25" hidden="1" customHeight="1" outlineLevel="1" x14ac:dyDescent="0.15">
      <c r="A152" s="12">
        <v>11</v>
      </c>
      <c r="B152" s="108">
        <v>18</v>
      </c>
      <c r="C152" s="31" t="s">
        <v>21</v>
      </c>
      <c r="D152" s="13" t="s">
        <v>125</v>
      </c>
      <c r="E152" s="68" t="s">
        <v>200</v>
      </c>
      <c r="F152" s="88" t="s">
        <v>201</v>
      </c>
      <c r="G152" s="110">
        <v>43044</v>
      </c>
    </row>
    <row r="153" spans="1:7" ht="17.25" hidden="1" customHeight="1" outlineLevel="1" x14ac:dyDescent="0.15">
      <c r="A153" s="12">
        <v>11</v>
      </c>
      <c r="B153" s="108">
        <v>25</v>
      </c>
      <c r="C153" s="31" t="s">
        <v>21</v>
      </c>
      <c r="D153" s="13" t="s">
        <v>125</v>
      </c>
      <c r="E153" s="68" t="s">
        <v>27</v>
      </c>
      <c r="F153" s="88" t="s">
        <v>201</v>
      </c>
      <c r="G153" s="110">
        <v>43051</v>
      </c>
    </row>
    <row r="154" spans="1:7" ht="17.25" hidden="1" customHeight="1" outlineLevel="1" collapsed="1" x14ac:dyDescent="0.15">
      <c r="A154" s="37">
        <v>12</v>
      </c>
      <c r="B154" s="101">
        <v>10</v>
      </c>
      <c r="C154" s="82" t="s">
        <v>198</v>
      </c>
      <c r="D154" s="44" t="s">
        <v>36</v>
      </c>
      <c r="E154" s="68" t="s">
        <v>54</v>
      </c>
      <c r="F154" s="88" t="s">
        <v>203</v>
      </c>
      <c r="G154" s="110">
        <v>43030</v>
      </c>
    </row>
    <row r="155" spans="1:7" ht="17.25" hidden="1" customHeight="1" outlineLevel="1" x14ac:dyDescent="0.15">
      <c r="A155" s="37">
        <v>12</v>
      </c>
      <c r="B155" s="101">
        <v>17</v>
      </c>
      <c r="C155" s="82" t="s">
        <v>170</v>
      </c>
      <c r="D155" s="44" t="s">
        <v>196</v>
      </c>
      <c r="E155" s="100" t="s">
        <v>202</v>
      </c>
      <c r="F155" s="88" t="s">
        <v>162</v>
      </c>
      <c r="G155" s="110">
        <v>43044</v>
      </c>
    </row>
    <row r="156" spans="1:7" ht="17.25" hidden="1" customHeight="1" outlineLevel="1" x14ac:dyDescent="0.15">
      <c r="A156" s="37">
        <v>12</v>
      </c>
      <c r="B156" s="101">
        <v>24</v>
      </c>
      <c r="C156" s="82" t="s">
        <v>16</v>
      </c>
      <c r="D156" s="13" t="s">
        <v>204</v>
      </c>
      <c r="E156" s="100"/>
      <c r="F156" s="88"/>
      <c r="G156" s="110">
        <v>43092</v>
      </c>
    </row>
    <row r="157" spans="1:7" ht="17.25" hidden="1" customHeight="1" outlineLevel="1" x14ac:dyDescent="0.15">
      <c r="A157" s="37">
        <v>12</v>
      </c>
      <c r="B157" s="101">
        <v>25</v>
      </c>
      <c r="C157" s="12" t="s">
        <v>43</v>
      </c>
      <c r="D157" s="13" t="s">
        <v>72</v>
      </c>
      <c r="E157" s="100"/>
      <c r="F157" s="88" t="s">
        <v>154</v>
      </c>
      <c r="G157" s="109" t="s">
        <v>181</v>
      </c>
    </row>
    <row r="158" spans="1:7" ht="17.25" hidden="1" customHeight="1" outlineLevel="1" collapsed="1" x14ac:dyDescent="0.15">
      <c r="A158" s="12">
        <v>1</v>
      </c>
      <c r="B158" s="87">
        <v>9</v>
      </c>
      <c r="C158" s="12" t="s">
        <v>30</v>
      </c>
      <c r="D158" s="13" t="s">
        <v>73</v>
      </c>
      <c r="E158" s="100"/>
      <c r="F158" s="88"/>
      <c r="G158" s="89"/>
    </row>
    <row r="159" spans="1:7" ht="17.25" hidden="1" customHeight="1" outlineLevel="1" x14ac:dyDescent="0.15">
      <c r="A159" s="12">
        <v>1</v>
      </c>
      <c r="B159" s="108">
        <v>13</v>
      </c>
      <c r="C159" s="31" t="s">
        <v>21</v>
      </c>
      <c r="D159" s="13" t="s">
        <v>83</v>
      </c>
      <c r="E159" s="100"/>
      <c r="F159" s="88" t="s">
        <v>154</v>
      </c>
      <c r="G159" s="109" t="s">
        <v>183</v>
      </c>
    </row>
    <row r="160" spans="1:7" ht="17.25" hidden="1" customHeight="1" outlineLevel="1" x14ac:dyDescent="0.15">
      <c r="A160" s="12">
        <v>1</v>
      </c>
      <c r="B160" s="87">
        <v>21</v>
      </c>
      <c r="C160" s="82" t="s">
        <v>170</v>
      </c>
      <c r="D160" s="44" t="s">
        <v>44</v>
      </c>
      <c r="E160" s="100"/>
      <c r="F160" s="88" t="s">
        <v>162</v>
      </c>
      <c r="G160" s="109" t="s">
        <v>164</v>
      </c>
    </row>
    <row r="161" spans="1:7" ht="17.25" hidden="1" customHeight="1" outlineLevel="1" x14ac:dyDescent="0.15">
      <c r="A161" s="12">
        <v>1</v>
      </c>
      <c r="B161" s="87">
        <v>28</v>
      </c>
      <c r="C161" s="82" t="s">
        <v>16</v>
      </c>
      <c r="D161" s="13" t="s">
        <v>185</v>
      </c>
      <c r="E161" s="100" t="s">
        <v>218</v>
      </c>
      <c r="F161" s="88" t="s">
        <v>201</v>
      </c>
      <c r="G161" s="109">
        <v>43118</v>
      </c>
    </row>
    <row r="162" spans="1:7" ht="17.25" hidden="1" customHeight="1" outlineLevel="1" x14ac:dyDescent="0.15">
      <c r="A162" s="37">
        <v>2</v>
      </c>
      <c r="B162" s="86">
        <v>4</v>
      </c>
      <c r="C162" s="82" t="s">
        <v>16</v>
      </c>
      <c r="D162" s="44" t="s">
        <v>217</v>
      </c>
      <c r="E162" s="100" t="s">
        <v>219</v>
      </c>
      <c r="F162" s="88" t="s">
        <v>201</v>
      </c>
      <c r="G162" s="109">
        <v>43118</v>
      </c>
    </row>
    <row r="163" spans="1:7" ht="17.25" hidden="1" customHeight="1" outlineLevel="1" x14ac:dyDescent="0.15">
      <c r="A163" s="37">
        <v>2</v>
      </c>
      <c r="B163" s="86">
        <v>11</v>
      </c>
      <c r="C163" s="82" t="s">
        <v>16</v>
      </c>
      <c r="D163" s="13" t="s">
        <v>222</v>
      </c>
      <c r="E163" s="100" t="s">
        <v>114</v>
      </c>
      <c r="F163" s="88" t="s">
        <v>201</v>
      </c>
      <c r="G163" s="110">
        <v>43134</v>
      </c>
    </row>
    <row r="164" spans="1:7" ht="17.25" hidden="1" customHeight="1" outlineLevel="1" x14ac:dyDescent="0.15">
      <c r="A164" s="37">
        <v>2</v>
      </c>
      <c r="B164" s="86">
        <v>17</v>
      </c>
      <c r="C164" s="31" t="s">
        <v>21</v>
      </c>
      <c r="D164" s="13" t="s">
        <v>71</v>
      </c>
      <c r="E164" s="100"/>
      <c r="F164" s="88" t="s">
        <v>154</v>
      </c>
      <c r="G164" s="109" t="s">
        <v>183</v>
      </c>
    </row>
    <row r="165" spans="1:7" ht="17.25" hidden="1" customHeight="1" outlineLevel="1" x14ac:dyDescent="0.15">
      <c r="A165" s="37">
        <v>2</v>
      </c>
      <c r="B165" s="86">
        <v>18</v>
      </c>
      <c r="C165" s="82" t="s">
        <v>16</v>
      </c>
      <c r="D165" s="13" t="s">
        <v>71</v>
      </c>
      <c r="E165" s="100"/>
      <c r="F165" s="88" t="s">
        <v>154</v>
      </c>
      <c r="G165" s="109" t="s">
        <v>183</v>
      </c>
    </row>
    <row r="166" spans="1:7" ht="17.25" hidden="1" customHeight="1" outlineLevel="1" x14ac:dyDescent="0.15">
      <c r="A166" s="37">
        <v>2</v>
      </c>
      <c r="B166" s="86">
        <v>23</v>
      </c>
      <c r="C166" s="12" t="s">
        <v>96</v>
      </c>
      <c r="D166" s="13" t="s">
        <v>88</v>
      </c>
      <c r="E166" s="100"/>
      <c r="F166" s="88" t="s">
        <v>154</v>
      </c>
      <c r="G166" s="109" t="s">
        <v>183</v>
      </c>
    </row>
    <row r="167" spans="1:7" ht="17.25" hidden="1" customHeight="1" outlineLevel="1" x14ac:dyDescent="0.15">
      <c r="A167" s="37">
        <v>2</v>
      </c>
      <c r="B167" s="86">
        <v>24</v>
      </c>
      <c r="C167" s="31" t="s">
        <v>21</v>
      </c>
      <c r="D167" s="13" t="s">
        <v>220</v>
      </c>
      <c r="E167" s="100"/>
      <c r="F167" s="88" t="s">
        <v>154</v>
      </c>
      <c r="G167" s="109" t="s">
        <v>183</v>
      </c>
    </row>
    <row r="168" spans="1:7" ht="17.25" hidden="1" customHeight="1" outlineLevel="1" x14ac:dyDescent="0.15">
      <c r="A168" s="37">
        <v>2</v>
      </c>
      <c r="B168" s="86">
        <v>25</v>
      </c>
      <c r="C168" s="82" t="s">
        <v>16</v>
      </c>
      <c r="D168" s="13" t="s">
        <v>220</v>
      </c>
      <c r="E168" s="100"/>
      <c r="F168" s="88" t="s">
        <v>154</v>
      </c>
      <c r="G168" s="109" t="s">
        <v>183</v>
      </c>
    </row>
    <row r="169" spans="1:7" ht="17.25" hidden="1" customHeight="1" outlineLevel="1" x14ac:dyDescent="0.15">
      <c r="A169" s="37">
        <v>2</v>
      </c>
      <c r="B169" s="86">
        <v>26</v>
      </c>
      <c r="C169" s="12" t="s">
        <v>43</v>
      </c>
      <c r="D169" s="13" t="s">
        <v>88</v>
      </c>
      <c r="E169" s="100"/>
      <c r="F169" s="88" t="s">
        <v>154</v>
      </c>
      <c r="G169" s="109" t="s">
        <v>183</v>
      </c>
    </row>
    <row r="170" spans="1:7" ht="17.25" hidden="1" customHeight="1" outlineLevel="1" x14ac:dyDescent="0.15">
      <c r="A170" s="37">
        <v>2</v>
      </c>
      <c r="B170" s="86">
        <v>27</v>
      </c>
      <c r="C170" s="12" t="s">
        <v>30</v>
      </c>
      <c r="D170" s="13" t="s">
        <v>88</v>
      </c>
      <c r="E170" s="100"/>
      <c r="F170" s="88" t="s">
        <v>154</v>
      </c>
      <c r="G170" s="109" t="s">
        <v>183</v>
      </c>
    </row>
    <row r="171" spans="1:7" ht="17.25" hidden="1" customHeight="1" outlineLevel="1" x14ac:dyDescent="0.15">
      <c r="A171" s="12">
        <v>3</v>
      </c>
      <c r="B171" s="87">
        <v>3</v>
      </c>
      <c r="C171" s="31" t="s">
        <v>21</v>
      </c>
      <c r="D171" s="44" t="s">
        <v>223</v>
      </c>
      <c r="E171" s="124" t="s">
        <v>224</v>
      </c>
      <c r="F171" s="88" t="s">
        <v>201</v>
      </c>
      <c r="G171" s="110">
        <v>43140</v>
      </c>
    </row>
    <row r="172" spans="1:7" ht="17.25" hidden="1" customHeight="1" outlineLevel="1" x14ac:dyDescent="0.15">
      <c r="A172" s="12">
        <v>3</v>
      </c>
      <c r="B172" s="87">
        <v>20</v>
      </c>
      <c r="C172" s="12" t="s">
        <v>184</v>
      </c>
      <c r="D172" s="13" t="s">
        <v>89</v>
      </c>
      <c r="E172" s="100"/>
      <c r="F172" s="88" t="s">
        <v>154</v>
      </c>
      <c r="G172" s="89" t="s">
        <v>182</v>
      </c>
    </row>
    <row r="173" spans="1:7" ht="17.25" hidden="1" customHeight="1" outlineLevel="1" x14ac:dyDescent="0.15">
      <c r="A173" s="12">
        <v>3</v>
      </c>
      <c r="B173" s="87">
        <v>23</v>
      </c>
      <c r="C173" s="12" t="s">
        <v>96</v>
      </c>
      <c r="D173" s="13" t="s">
        <v>133</v>
      </c>
      <c r="E173" s="100"/>
      <c r="F173" s="88" t="s">
        <v>154</v>
      </c>
      <c r="G173" s="89" t="s">
        <v>182</v>
      </c>
    </row>
    <row r="174" spans="1:7" ht="17.25" hidden="1" customHeight="1" outlineLevel="1" x14ac:dyDescent="0.15">
      <c r="A174" s="12">
        <v>3</v>
      </c>
      <c r="B174" s="87">
        <v>26</v>
      </c>
      <c r="C174" s="87" t="s">
        <v>43</v>
      </c>
      <c r="D174" s="44" t="s">
        <v>173</v>
      </c>
      <c r="E174" s="100" t="s">
        <v>221</v>
      </c>
      <c r="F174" s="88" t="s">
        <v>162</v>
      </c>
      <c r="G174" s="109">
        <v>43141</v>
      </c>
    </row>
    <row r="175" spans="1:7" ht="17.25" hidden="1" customHeight="1" outlineLevel="1" thickBot="1" x14ac:dyDescent="0.2">
      <c r="A175" s="120">
        <v>3</v>
      </c>
      <c r="B175" s="120">
        <v>30</v>
      </c>
      <c r="C175" s="120" t="s">
        <v>96</v>
      </c>
      <c r="D175" s="121" t="s">
        <v>185</v>
      </c>
      <c r="E175" s="125" t="s">
        <v>245</v>
      </c>
      <c r="F175" s="121" t="s">
        <v>244</v>
      </c>
      <c r="G175" s="122">
        <v>43180</v>
      </c>
    </row>
    <row r="176" spans="1:7" ht="17.25" hidden="1" customHeight="1" outlineLevel="1" collapsed="1" thickTop="1" x14ac:dyDescent="0.15">
      <c r="A176" s="126">
        <v>4</v>
      </c>
      <c r="B176" s="127">
        <v>1</v>
      </c>
      <c r="C176" s="119" t="s">
        <v>16</v>
      </c>
      <c r="D176" s="88" t="s">
        <v>185</v>
      </c>
      <c r="E176" s="128" t="s">
        <v>218</v>
      </c>
      <c r="F176" s="88" t="s">
        <v>244</v>
      </c>
      <c r="G176" s="109">
        <v>43180</v>
      </c>
    </row>
    <row r="177" spans="1:7" ht="17.25" hidden="1" customHeight="1" outlineLevel="1" collapsed="1" x14ac:dyDescent="0.15">
      <c r="A177" s="117">
        <v>4</v>
      </c>
      <c r="B177" s="118">
        <v>6</v>
      </c>
      <c r="C177" s="76" t="s">
        <v>96</v>
      </c>
      <c r="D177" s="88" t="s">
        <v>73</v>
      </c>
      <c r="E177" s="99"/>
      <c r="F177" s="88" t="s">
        <v>154</v>
      </c>
      <c r="G177" s="109">
        <v>43118</v>
      </c>
    </row>
    <row r="178" spans="1:7" ht="17.25" hidden="1" customHeight="1" outlineLevel="1" x14ac:dyDescent="0.15">
      <c r="A178" s="37">
        <v>4</v>
      </c>
      <c r="B178" s="51">
        <v>9</v>
      </c>
      <c r="C178" s="12" t="s">
        <v>43</v>
      </c>
      <c r="D178" s="81" t="s">
        <v>74</v>
      </c>
      <c r="E178" s="100"/>
      <c r="F178" s="88" t="s">
        <v>154</v>
      </c>
      <c r="G178" s="109">
        <v>43118</v>
      </c>
    </row>
    <row r="179" spans="1:7" ht="17.25" hidden="1" customHeight="1" outlineLevel="1" x14ac:dyDescent="0.15">
      <c r="A179" s="37">
        <v>4</v>
      </c>
      <c r="B179" s="86">
        <v>30</v>
      </c>
      <c r="C179" s="114" t="s">
        <v>102</v>
      </c>
      <c r="D179" s="44" t="s">
        <v>55</v>
      </c>
      <c r="E179" s="100" t="s">
        <v>48</v>
      </c>
      <c r="F179" s="88" t="s">
        <v>247</v>
      </c>
      <c r="G179" s="109">
        <v>43185</v>
      </c>
    </row>
    <row r="180" spans="1:7" ht="17.25" hidden="1" customHeight="1" outlineLevel="1" x14ac:dyDescent="0.15">
      <c r="A180" s="12">
        <v>5</v>
      </c>
      <c r="B180" s="87">
        <v>12</v>
      </c>
      <c r="C180" s="31" t="s">
        <v>21</v>
      </c>
      <c r="D180" s="13" t="s">
        <v>68</v>
      </c>
      <c r="E180" s="100"/>
      <c r="F180" s="88" t="s">
        <v>154</v>
      </c>
      <c r="G180" s="109" t="s">
        <v>240</v>
      </c>
    </row>
    <row r="181" spans="1:7" ht="17.25" hidden="1" customHeight="1" outlineLevel="1" x14ac:dyDescent="0.15">
      <c r="A181" s="12">
        <v>5</v>
      </c>
      <c r="B181" s="87">
        <v>20</v>
      </c>
      <c r="C181" s="114" t="s">
        <v>242</v>
      </c>
      <c r="D181" s="44" t="s">
        <v>56</v>
      </c>
      <c r="E181" s="100" t="s">
        <v>246</v>
      </c>
      <c r="F181" s="88" t="s">
        <v>247</v>
      </c>
      <c r="G181" s="109">
        <v>43185</v>
      </c>
    </row>
    <row r="182" spans="1:7" ht="17.25" hidden="1" customHeight="1" outlineLevel="1" x14ac:dyDescent="0.15">
      <c r="A182" s="12">
        <v>5</v>
      </c>
      <c r="B182" s="108" t="s">
        <v>199</v>
      </c>
      <c r="C182" s="87"/>
      <c r="D182" s="81" t="s">
        <v>109</v>
      </c>
      <c r="E182" s="100"/>
      <c r="F182" s="88" t="s">
        <v>154</v>
      </c>
      <c r="G182" s="109">
        <v>43030</v>
      </c>
    </row>
    <row r="183" spans="1:7" ht="17.25" hidden="1" customHeight="1" outlineLevel="1" x14ac:dyDescent="0.15">
      <c r="A183" s="37">
        <v>6</v>
      </c>
      <c r="B183" s="86">
        <v>2</v>
      </c>
      <c r="C183" s="31" t="s">
        <v>21</v>
      </c>
      <c r="D183" s="13" t="s">
        <v>261</v>
      </c>
      <c r="E183" s="100" t="s">
        <v>258</v>
      </c>
      <c r="F183" s="88" t="s">
        <v>259</v>
      </c>
      <c r="G183" s="109" t="s">
        <v>260</v>
      </c>
    </row>
    <row r="184" spans="1:7" ht="17.25" hidden="1" customHeight="1" outlineLevel="1" x14ac:dyDescent="0.15">
      <c r="A184" s="37">
        <v>6</v>
      </c>
      <c r="B184" s="86">
        <v>9</v>
      </c>
      <c r="C184" s="31" t="s">
        <v>21</v>
      </c>
      <c r="D184" s="13" t="s">
        <v>69</v>
      </c>
      <c r="E184" s="100"/>
      <c r="F184" s="88" t="s">
        <v>154</v>
      </c>
      <c r="G184" s="109" t="s">
        <v>240</v>
      </c>
    </row>
    <row r="185" spans="1:7" ht="17.25" hidden="1" customHeight="1" outlineLevel="1" x14ac:dyDescent="0.15">
      <c r="A185" s="37">
        <v>6</v>
      </c>
      <c r="B185" s="86">
        <v>10</v>
      </c>
      <c r="C185" s="82" t="s">
        <v>242</v>
      </c>
      <c r="D185" s="44" t="s">
        <v>57</v>
      </c>
      <c r="E185" s="124" t="s">
        <v>251</v>
      </c>
      <c r="F185" s="88" t="s">
        <v>216</v>
      </c>
      <c r="G185" s="109">
        <v>43118</v>
      </c>
    </row>
    <row r="186" spans="1:7" ht="17.25" hidden="1" customHeight="1" outlineLevel="1" x14ac:dyDescent="0.15">
      <c r="A186" s="37">
        <v>6</v>
      </c>
      <c r="B186" s="86">
        <v>23</v>
      </c>
      <c r="C186" s="31" t="s">
        <v>21</v>
      </c>
      <c r="D186" s="13" t="s">
        <v>71</v>
      </c>
      <c r="E186" s="100"/>
      <c r="F186" s="88"/>
      <c r="G186" s="109"/>
    </row>
    <row r="187" spans="1:7" ht="17.25" hidden="1" customHeight="1" outlineLevel="1" x14ac:dyDescent="0.15">
      <c r="A187" s="37">
        <v>6</v>
      </c>
      <c r="B187" s="86">
        <v>24</v>
      </c>
      <c r="C187" s="82" t="s">
        <v>242</v>
      </c>
      <c r="D187" s="13" t="s">
        <v>71</v>
      </c>
      <c r="E187" s="100"/>
      <c r="F187" s="88"/>
      <c r="G187" s="109"/>
    </row>
    <row r="188" spans="1:7" ht="17.25" hidden="1" customHeight="1" outlineLevel="1" x14ac:dyDescent="0.15">
      <c r="A188" s="37">
        <v>6</v>
      </c>
      <c r="B188" s="86">
        <v>24</v>
      </c>
      <c r="C188" s="114" t="s">
        <v>242</v>
      </c>
      <c r="D188" s="44" t="s">
        <v>58</v>
      </c>
      <c r="E188" s="124" t="s">
        <v>249</v>
      </c>
      <c r="F188" s="88" t="s">
        <v>247</v>
      </c>
      <c r="G188" s="109">
        <v>43185</v>
      </c>
    </row>
    <row r="189" spans="1:7" ht="17.25" hidden="1" customHeight="1" outlineLevel="1" x14ac:dyDescent="0.15">
      <c r="A189" s="37">
        <v>6</v>
      </c>
      <c r="B189" s="86" t="s">
        <v>175</v>
      </c>
      <c r="C189" s="12"/>
      <c r="D189" s="13" t="s">
        <v>85</v>
      </c>
      <c r="E189" s="100"/>
      <c r="F189" s="88"/>
      <c r="G189" s="109"/>
    </row>
    <row r="190" spans="1:7" ht="17.25" hidden="1" customHeight="1" outlineLevel="1" x14ac:dyDescent="0.15">
      <c r="A190" s="12">
        <v>7</v>
      </c>
      <c r="B190" s="87">
        <v>14</v>
      </c>
      <c r="C190" s="31" t="s">
        <v>21</v>
      </c>
      <c r="D190" s="13" t="s">
        <v>68</v>
      </c>
      <c r="E190" s="100"/>
      <c r="F190" s="88" t="s">
        <v>154</v>
      </c>
      <c r="G190" s="109" t="s">
        <v>240</v>
      </c>
    </row>
    <row r="191" spans="1:7" ht="17.25" hidden="1" customHeight="1" outlineLevel="1" x14ac:dyDescent="0.15">
      <c r="A191" s="12">
        <v>7</v>
      </c>
      <c r="B191" s="87">
        <v>16</v>
      </c>
      <c r="C191" s="114" t="s">
        <v>248</v>
      </c>
      <c r="D191" s="44" t="s">
        <v>59</v>
      </c>
      <c r="E191" s="124" t="s">
        <v>168</v>
      </c>
      <c r="F191" s="88" t="s">
        <v>247</v>
      </c>
      <c r="G191" s="109">
        <v>43185</v>
      </c>
    </row>
    <row r="192" spans="1:7" ht="17.25" hidden="1" customHeight="1" outlineLevel="1" x14ac:dyDescent="0.15">
      <c r="A192" s="12">
        <v>7</v>
      </c>
      <c r="B192" s="87">
        <v>20</v>
      </c>
      <c r="C192" s="87" t="s">
        <v>96</v>
      </c>
      <c r="D192" s="13" t="s">
        <v>72</v>
      </c>
      <c r="E192" s="100"/>
      <c r="F192" s="88" t="s">
        <v>154</v>
      </c>
      <c r="G192" s="109" t="s">
        <v>240</v>
      </c>
    </row>
    <row r="193" spans="1:7" ht="17.25" hidden="1" customHeight="1" outlineLevel="1" collapsed="1" x14ac:dyDescent="0.15">
      <c r="A193" s="12">
        <v>7</v>
      </c>
      <c r="B193" s="85">
        <v>21</v>
      </c>
      <c r="C193" s="31" t="s">
        <v>21</v>
      </c>
      <c r="D193" s="13" t="s">
        <v>271</v>
      </c>
      <c r="E193" s="100"/>
      <c r="F193" s="88"/>
      <c r="G193" s="110">
        <v>43297</v>
      </c>
    </row>
    <row r="194" spans="1:7" ht="17.25" hidden="1" customHeight="1" outlineLevel="1" collapsed="1" x14ac:dyDescent="0.15">
      <c r="A194" s="12">
        <v>7</v>
      </c>
      <c r="B194" s="85">
        <v>22</v>
      </c>
      <c r="C194" s="82" t="s">
        <v>16</v>
      </c>
      <c r="D194" s="13" t="s">
        <v>271</v>
      </c>
      <c r="E194" s="100"/>
      <c r="F194" s="88"/>
      <c r="G194" s="110">
        <v>43297</v>
      </c>
    </row>
    <row r="195" spans="1:7" ht="31.5" hidden="1" customHeight="1" outlineLevel="1" x14ac:dyDescent="0.15">
      <c r="A195" s="12">
        <v>7</v>
      </c>
      <c r="B195" s="87">
        <v>26</v>
      </c>
      <c r="C195" s="87" t="s">
        <v>107</v>
      </c>
      <c r="D195" s="55" t="s">
        <v>105</v>
      </c>
      <c r="E195" s="100" t="s">
        <v>32</v>
      </c>
      <c r="F195" s="88" t="s">
        <v>216</v>
      </c>
      <c r="G195" s="109">
        <v>43118</v>
      </c>
    </row>
    <row r="196" spans="1:7" ht="31.5" hidden="1" customHeight="1" outlineLevel="1" x14ac:dyDescent="0.15">
      <c r="A196" s="12">
        <v>7</v>
      </c>
      <c r="B196" s="87">
        <v>27</v>
      </c>
      <c r="C196" s="87" t="s">
        <v>96</v>
      </c>
      <c r="D196" s="55" t="s">
        <v>106</v>
      </c>
      <c r="E196" s="100" t="s">
        <v>32</v>
      </c>
      <c r="F196" s="88" t="s">
        <v>216</v>
      </c>
      <c r="G196" s="109">
        <v>43118</v>
      </c>
    </row>
    <row r="197" spans="1:7" ht="17.25" hidden="1" customHeight="1" outlineLevel="1" collapsed="1" x14ac:dyDescent="0.15">
      <c r="A197" s="12">
        <v>8</v>
      </c>
      <c r="B197" s="85">
        <v>4</v>
      </c>
      <c r="C197" s="31" t="s">
        <v>21</v>
      </c>
      <c r="D197" s="13" t="s">
        <v>193</v>
      </c>
      <c r="E197" s="100"/>
      <c r="F197" s="88"/>
      <c r="G197" s="110">
        <v>43297</v>
      </c>
    </row>
    <row r="198" spans="1:7" ht="17.25" hidden="1" customHeight="1" outlineLevel="1" collapsed="1" x14ac:dyDescent="0.15">
      <c r="A198" s="12">
        <v>8</v>
      </c>
      <c r="B198" s="85">
        <v>5</v>
      </c>
      <c r="C198" s="82" t="s">
        <v>16</v>
      </c>
      <c r="D198" s="13" t="s">
        <v>193</v>
      </c>
      <c r="E198" s="100"/>
      <c r="F198" s="88"/>
      <c r="G198" s="110">
        <v>43297</v>
      </c>
    </row>
    <row r="199" spans="1:7" ht="17.25" hidden="1" customHeight="1" outlineLevel="1" x14ac:dyDescent="0.15">
      <c r="A199" s="76">
        <v>8</v>
      </c>
      <c r="B199" s="123" t="s">
        <v>211</v>
      </c>
      <c r="C199" s="76" t="s">
        <v>267</v>
      </c>
      <c r="D199" s="20" t="s">
        <v>137</v>
      </c>
      <c r="E199" s="99" t="s">
        <v>212</v>
      </c>
      <c r="F199" s="88" t="s">
        <v>216</v>
      </c>
      <c r="G199" s="109">
        <v>43118</v>
      </c>
    </row>
    <row r="200" spans="1:7" ht="17.25" hidden="1" customHeight="1" outlineLevel="1" x14ac:dyDescent="0.15">
      <c r="A200" s="76">
        <v>8</v>
      </c>
      <c r="B200" s="123" t="s">
        <v>213</v>
      </c>
      <c r="C200" s="76"/>
      <c r="D200" s="20" t="s">
        <v>214</v>
      </c>
      <c r="E200" s="99" t="s">
        <v>215</v>
      </c>
      <c r="F200" s="88" t="s">
        <v>216</v>
      </c>
      <c r="G200" s="109">
        <v>43118</v>
      </c>
    </row>
    <row r="201" spans="1:7" ht="17.25" hidden="1" customHeight="1" outlineLevel="1" x14ac:dyDescent="0.15">
      <c r="A201" s="37">
        <v>8</v>
      </c>
      <c r="B201" s="86">
        <v>28</v>
      </c>
      <c r="C201" s="12" t="s">
        <v>241</v>
      </c>
      <c r="D201" s="20" t="s">
        <v>272</v>
      </c>
      <c r="E201" s="100"/>
      <c r="F201" s="88" t="s">
        <v>154</v>
      </c>
      <c r="G201" s="109" t="s">
        <v>240</v>
      </c>
    </row>
    <row r="202" spans="1:7" ht="17.25" hidden="1" customHeight="1" outlineLevel="1" collapsed="1" x14ac:dyDescent="0.15">
      <c r="A202" s="12">
        <v>9</v>
      </c>
      <c r="B202" s="87">
        <v>15</v>
      </c>
      <c r="C202" s="111" t="s">
        <v>21</v>
      </c>
      <c r="D202" s="81" t="s">
        <v>68</v>
      </c>
      <c r="E202" s="100"/>
      <c r="F202" s="88" t="s">
        <v>75</v>
      </c>
      <c r="G202" s="109">
        <v>43261</v>
      </c>
    </row>
    <row r="203" spans="1:7" ht="17.25" hidden="1" customHeight="1" outlineLevel="1" collapsed="1" x14ac:dyDescent="0.15">
      <c r="A203" s="12">
        <v>9</v>
      </c>
      <c r="B203" s="87">
        <v>22</v>
      </c>
      <c r="C203" s="111" t="s">
        <v>21</v>
      </c>
      <c r="D203" s="81" t="s">
        <v>71</v>
      </c>
      <c r="E203" s="100"/>
      <c r="F203" s="88" t="s">
        <v>75</v>
      </c>
      <c r="G203" s="109">
        <v>43261</v>
      </c>
    </row>
    <row r="204" spans="1:7" ht="17.25" hidden="1" customHeight="1" outlineLevel="1" collapsed="1" x14ac:dyDescent="0.15">
      <c r="A204" s="12">
        <v>9</v>
      </c>
      <c r="B204" s="87">
        <v>23</v>
      </c>
      <c r="C204" s="112" t="s">
        <v>16</v>
      </c>
      <c r="D204" s="81" t="s">
        <v>71</v>
      </c>
      <c r="E204" s="100"/>
      <c r="F204" s="88" t="s">
        <v>75</v>
      </c>
      <c r="G204" s="109">
        <v>43261</v>
      </c>
    </row>
    <row r="205" spans="1:7" ht="17.25" hidden="1" customHeight="1" outlineLevel="1" x14ac:dyDescent="0.15">
      <c r="A205" s="12">
        <v>9</v>
      </c>
      <c r="B205" s="87">
        <v>23</v>
      </c>
      <c r="C205" s="112" t="s">
        <v>250</v>
      </c>
      <c r="D205" s="44" t="s">
        <v>31</v>
      </c>
      <c r="E205" s="128" t="s">
        <v>263</v>
      </c>
      <c r="F205" s="88" t="s">
        <v>264</v>
      </c>
      <c r="G205" s="109">
        <v>43197</v>
      </c>
    </row>
    <row r="206" spans="1:7" ht="17.25" hidden="1" customHeight="1" outlineLevel="1" x14ac:dyDescent="0.15">
      <c r="A206" s="12">
        <v>9</v>
      </c>
      <c r="B206" s="87" t="s">
        <v>262</v>
      </c>
      <c r="C206" s="87" t="s">
        <v>266</v>
      </c>
      <c r="D206" s="81" t="s">
        <v>86</v>
      </c>
      <c r="E206" s="100"/>
      <c r="F206" s="88" t="s">
        <v>75</v>
      </c>
      <c r="G206" s="109">
        <v>43261</v>
      </c>
    </row>
    <row r="207" spans="1:7" ht="17.25" hidden="1" customHeight="1" outlineLevel="1" collapsed="1" x14ac:dyDescent="0.15">
      <c r="A207" s="37">
        <v>10</v>
      </c>
      <c r="B207" s="101">
        <v>21</v>
      </c>
      <c r="C207" s="112" t="s">
        <v>250</v>
      </c>
      <c r="D207" s="44" t="s">
        <v>19</v>
      </c>
      <c r="E207" s="128"/>
      <c r="F207" s="88" t="s">
        <v>265</v>
      </c>
      <c r="G207" s="109">
        <v>43197</v>
      </c>
    </row>
    <row r="208" spans="1:7" ht="17.25" hidden="1" customHeight="1" outlineLevel="1" collapsed="1" x14ac:dyDescent="0.15">
      <c r="A208" s="37">
        <v>10</v>
      </c>
      <c r="B208" s="101">
        <v>27</v>
      </c>
      <c r="C208" s="111" t="s">
        <v>268</v>
      </c>
      <c r="D208" s="81" t="s">
        <v>68</v>
      </c>
      <c r="E208" s="100"/>
      <c r="F208" s="88" t="s">
        <v>75</v>
      </c>
      <c r="G208" s="109">
        <v>43261</v>
      </c>
    </row>
    <row r="209" spans="1:7" ht="17.25" hidden="1" customHeight="1" outlineLevel="1" collapsed="1" x14ac:dyDescent="0.15">
      <c r="A209" s="12">
        <v>11</v>
      </c>
      <c r="B209" s="87">
        <v>4</v>
      </c>
      <c r="C209" s="112" t="s">
        <v>273</v>
      </c>
      <c r="D209" s="44" t="s">
        <v>37</v>
      </c>
      <c r="E209" s="100" t="s">
        <v>210</v>
      </c>
      <c r="F209" s="88" t="s">
        <v>216</v>
      </c>
      <c r="G209" s="109">
        <v>43118</v>
      </c>
    </row>
    <row r="210" spans="1:7" ht="17.25" hidden="1" customHeight="1" outlineLevel="1" collapsed="1" x14ac:dyDescent="0.15">
      <c r="A210" s="12">
        <v>11</v>
      </c>
      <c r="B210" s="87">
        <v>10</v>
      </c>
      <c r="C210" s="111" t="s">
        <v>21</v>
      </c>
      <c r="D210" s="81" t="s">
        <v>71</v>
      </c>
      <c r="E210" s="100"/>
      <c r="F210" s="88" t="s">
        <v>75</v>
      </c>
      <c r="G210" s="109">
        <v>43261</v>
      </c>
    </row>
    <row r="211" spans="1:7" ht="17.25" hidden="1" customHeight="1" outlineLevel="1" x14ac:dyDescent="0.15">
      <c r="A211" s="12">
        <v>11</v>
      </c>
      <c r="B211" s="87">
        <v>11</v>
      </c>
      <c r="C211" s="112" t="s">
        <v>16</v>
      </c>
      <c r="D211" s="81" t="s">
        <v>71</v>
      </c>
      <c r="E211" s="100"/>
      <c r="F211" s="88" t="s">
        <v>75</v>
      </c>
      <c r="G211" s="109">
        <v>43261</v>
      </c>
    </row>
    <row r="212" spans="1:7" ht="17.25" hidden="1" customHeight="1" outlineLevel="1" x14ac:dyDescent="0.15">
      <c r="A212" s="12">
        <v>11</v>
      </c>
      <c r="B212" s="108" t="s">
        <v>82</v>
      </c>
      <c r="C212" s="87" t="s">
        <v>269</v>
      </c>
      <c r="D212" s="81" t="s">
        <v>87</v>
      </c>
      <c r="E212" s="100"/>
      <c r="F212" s="88" t="s">
        <v>75</v>
      </c>
      <c r="G212" s="109">
        <v>43261</v>
      </c>
    </row>
    <row r="213" spans="1:7" ht="17.25" hidden="1" customHeight="1" outlineLevel="1" collapsed="1" x14ac:dyDescent="0.15">
      <c r="A213" s="12">
        <v>11</v>
      </c>
      <c r="B213" s="87">
        <v>25</v>
      </c>
      <c r="C213" s="112" t="s">
        <v>282</v>
      </c>
      <c r="D213" s="44" t="s">
        <v>36</v>
      </c>
      <c r="E213" s="100" t="s">
        <v>54</v>
      </c>
      <c r="F213" s="88" t="s">
        <v>283</v>
      </c>
      <c r="G213" s="109" t="s">
        <v>284</v>
      </c>
    </row>
    <row r="214" spans="1:7" ht="17.25" hidden="1" customHeight="1" outlineLevel="1" collapsed="1" x14ac:dyDescent="0.15">
      <c r="A214" s="101">
        <v>12</v>
      </c>
      <c r="B214" s="86" t="s">
        <v>285</v>
      </c>
      <c r="C214" s="87" t="s">
        <v>289</v>
      </c>
      <c r="D214" s="44" t="s">
        <v>286</v>
      </c>
      <c r="E214" s="100" t="s">
        <v>287</v>
      </c>
      <c r="F214" s="88" t="s">
        <v>188</v>
      </c>
      <c r="G214" s="109" t="s">
        <v>288</v>
      </c>
    </row>
    <row r="215" spans="1:7" ht="17.25" hidden="1" customHeight="1" outlineLevel="1" x14ac:dyDescent="0.15">
      <c r="A215" s="115">
        <v>12</v>
      </c>
      <c r="B215" s="115">
        <v>16</v>
      </c>
      <c r="C215" s="112" t="s">
        <v>16</v>
      </c>
      <c r="D215" s="44" t="s">
        <v>196</v>
      </c>
      <c r="E215" s="124" t="s">
        <v>290</v>
      </c>
      <c r="F215" s="130" t="s">
        <v>194</v>
      </c>
      <c r="G215" s="110">
        <v>43427</v>
      </c>
    </row>
    <row r="216" spans="1:7" ht="17.25" hidden="1" customHeight="1" outlineLevel="1" x14ac:dyDescent="0.15">
      <c r="A216" s="37">
        <v>12</v>
      </c>
      <c r="B216" s="101">
        <v>25</v>
      </c>
      <c r="C216" s="87" t="s">
        <v>270</v>
      </c>
      <c r="D216" s="81" t="s">
        <v>72</v>
      </c>
      <c r="E216" s="100"/>
      <c r="F216" s="88" t="s">
        <v>75</v>
      </c>
      <c r="G216" s="109">
        <v>43261</v>
      </c>
    </row>
    <row r="217" spans="1:7" ht="17.25" hidden="1" customHeight="1" outlineLevel="1" collapsed="1" x14ac:dyDescent="0.15">
      <c r="A217" s="12">
        <v>1</v>
      </c>
      <c r="B217" s="87">
        <v>8</v>
      </c>
      <c r="C217" s="87" t="s">
        <v>30</v>
      </c>
      <c r="D217" s="81" t="s">
        <v>73</v>
      </c>
      <c r="E217" s="100"/>
      <c r="F217" s="88" t="s">
        <v>75</v>
      </c>
      <c r="G217" s="109">
        <v>43360</v>
      </c>
    </row>
    <row r="218" spans="1:7" ht="17.25" hidden="1" customHeight="1" outlineLevel="1" x14ac:dyDescent="0.15">
      <c r="A218" s="12">
        <v>1</v>
      </c>
      <c r="B218" s="108" t="s">
        <v>274</v>
      </c>
      <c r="C218" s="111" t="s">
        <v>277</v>
      </c>
      <c r="D218" s="81" t="s">
        <v>83</v>
      </c>
      <c r="E218" s="100"/>
      <c r="F218" s="88" t="s">
        <v>75</v>
      </c>
      <c r="G218" s="109">
        <v>43360</v>
      </c>
    </row>
    <row r="219" spans="1:7" ht="17.25" hidden="1" customHeight="1" outlineLevel="1" x14ac:dyDescent="0.15">
      <c r="A219" s="12">
        <v>1</v>
      </c>
      <c r="B219" s="87">
        <v>27</v>
      </c>
      <c r="C219" s="112" t="s">
        <v>250</v>
      </c>
      <c r="D219" s="44" t="s">
        <v>44</v>
      </c>
      <c r="E219" s="100" t="s">
        <v>147</v>
      </c>
      <c r="F219" s="88" t="s">
        <v>115</v>
      </c>
      <c r="G219" s="109">
        <v>43197</v>
      </c>
    </row>
    <row r="220" spans="1:7" ht="17.25" hidden="1" customHeight="1" outlineLevel="1" x14ac:dyDescent="0.15">
      <c r="A220" s="101">
        <v>2</v>
      </c>
      <c r="B220" s="86">
        <v>3</v>
      </c>
      <c r="C220" s="82" t="s">
        <v>16</v>
      </c>
      <c r="D220" s="44" t="s">
        <v>217</v>
      </c>
      <c r="E220" s="100" t="s">
        <v>219</v>
      </c>
      <c r="F220" s="88" t="s">
        <v>194</v>
      </c>
      <c r="G220" s="109" t="s">
        <v>293</v>
      </c>
    </row>
    <row r="221" spans="1:7" ht="17.25" hidden="1" customHeight="1" outlineLevel="1" x14ac:dyDescent="0.15">
      <c r="A221" s="37">
        <v>2</v>
      </c>
      <c r="B221" s="86">
        <v>16</v>
      </c>
      <c r="C221" s="111" t="s">
        <v>21</v>
      </c>
      <c r="D221" s="81" t="s">
        <v>71</v>
      </c>
      <c r="E221" s="100"/>
      <c r="F221" s="88" t="s">
        <v>75</v>
      </c>
      <c r="G221" s="109">
        <v>43360</v>
      </c>
    </row>
    <row r="222" spans="1:7" ht="17.25" hidden="1" customHeight="1" outlineLevel="1" x14ac:dyDescent="0.15">
      <c r="A222" s="37">
        <v>2</v>
      </c>
      <c r="B222" s="86">
        <v>17</v>
      </c>
      <c r="C222" s="112" t="s">
        <v>275</v>
      </c>
      <c r="D222" s="81" t="s">
        <v>71</v>
      </c>
      <c r="E222" s="100"/>
      <c r="F222" s="88" t="s">
        <v>75</v>
      </c>
      <c r="G222" s="109">
        <v>43360</v>
      </c>
    </row>
    <row r="223" spans="1:7" ht="17.25" hidden="1" customHeight="1" outlineLevel="1" x14ac:dyDescent="0.15">
      <c r="A223" s="12">
        <v>3</v>
      </c>
      <c r="B223" s="87">
        <v>17</v>
      </c>
      <c r="C223" s="112" t="s">
        <v>16</v>
      </c>
      <c r="D223" s="44" t="s">
        <v>291</v>
      </c>
      <c r="E223" s="100" t="s">
        <v>292</v>
      </c>
      <c r="F223" s="88" t="s">
        <v>194</v>
      </c>
      <c r="G223" s="109" t="s">
        <v>152</v>
      </c>
    </row>
    <row r="224" spans="1:7" ht="17.25" hidden="1" customHeight="1" outlineLevel="1" x14ac:dyDescent="0.15">
      <c r="A224" s="12">
        <v>3</v>
      </c>
      <c r="B224" s="87">
        <v>20</v>
      </c>
      <c r="C224" s="87" t="s">
        <v>92</v>
      </c>
      <c r="D224" s="81" t="s">
        <v>89</v>
      </c>
      <c r="E224" s="100"/>
      <c r="F224" s="88" t="s">
        <v>75</v>
      </c>
      <c r="G224" s="109">
        <v>43360</v>
      </c>
    </row>
    <row r="225" spans="1:7" ht="17.25" hidden="1" customHeight="1" outlineLevel="1" x14ac:dyDescent="0.15">
      <c r="A225" s="12">
        <v>3</v>
      </c>
      <c r="B225" s="87">
        <v>25</v>
      </c>
      <c r="C225" s="87" t="s">
        <v>43</v>
      </c>
      <c r="D225" s="81" t="s">
        <v>276</v>
      </c>
      <c r="E225" s="100"/>
      <c r="F225" s="88" t="s">
        <v>75</v>
      </c>
      <c r="G225" s="109">
        <v>43360</v>
      </c>
    </row>
    <row r="226" spans="1:7" ht="17.25" hidden="1" customHeight="1" outlineLevel="1" thickBot="1" x14ac:dyDescent="0.2">
      <c r="A226" s="77">
        <v>3</v>
      </c>
      <c r="B226" s="120">
        <v>26</v>
      </c>
      <c r="C226" s="120" t="s">
        <v>30</v>
      </c>
      <c r="D226" s="78" t="s">
        <v>173</v>
      </c>
      <c r="E226" s="125" t="s">
        <v>221</v>
      </c>
      <c r="F226" s="121" t="s">
        <v>115</v>
      </c>
      <c r="G226" s="129">
        <v>43197</v>
      </c>
    </row>
    <row r="227" spans="1:7" ht="17.25" hidden="1" customHeight="1" outlineLevel="1" collapsed="1" thickTop="1" x14ac:dyDescent="0.15">
      <c r="A227" s="117">
        <v>4</v>
      </c>
      <c r="B227" s="118">
        <v>8</v>
      </c>
      <c r="C227" s="76" t="s">
        <v>278</v>
      </c>
      <c r="D227" s="88" t="s">
        <v>73</v>
      </c>
      <c r="E227" s="99"/>
      <c r="F227" s="88" t="s">
        <v>75</v>
      </c>
      <c r="G227" s="109">
        <v>43360</v>
      </c>
    </row>
    <row r="228" spans="1:7" ht="17.25" hidden="1" customHeight="1" outlineLevel="1" x14ac:dyDescent="0.15">
      <c r="A228" s="37">
        <v>4</v>
      </c>
      <c r="B228" s="51">
        <v>9</v>
      </c>
      <c r="C228" s="12" t="s">
        <v>279</v>
      </c>
      <c r="D228" s="81" t="s">
        <v>74</v>
      </c>
      <c r="E228" s="100"/>
      <c r="F228" s="88" t="s">
        <v>75</v>
      </c>
      <c r="G228" s="109">
        <v>43360</v>
      </c>
    </row>
    <row r="229" spans="1:7" ht="17.25" hidden="1" customHeight="1" outlineLevel="1" x14ac:dyDescent="0.15">
      <c r="A229" s="37">
        <v>4</v>
      </c>
      <c r="B229" s="84">
        <v>27</v>
      </c>
      <c r="C229" s="31" t="s">
        <v>21</v>
      </c>
      <c r="D229" s="13" t="s">
        <v>68</v>
      </c>
      <c r="E229" s="100"/>
      <c r="F229" s="88" t="s">
        <v>75</v>
      </c>
      <c r="G229" s="110" t="s">
        <v>163</v>
      </c>
    </row>
    <row r="230" spans="1:7" ht="17.25" hidden="1" customHeight="1" outlineLevel="1" x14ac:dyDescent="0.15">
      <c r="A230" s="37">
        <v>4</v>
      </c>
      <c r="B230" s="86">
        <v>28</v>
      </c>
      <c r="C230" s="114" t="s">
        <v>16</v>
      </c>
      <c r="D230" s="44" t="s">
        <v>55</v>
      </c>
      <c r="E230" s="100" t="s">
        <v>309</v>
      </c>
      <c r="F230" s="88" t="s">
        <v>306</v>
      </c>
      <c r="G230" s="109" t="s">
        <v>305</v>
      </c>
    </row>
    <row r="231" spans="1:7" ht="17.25" hidden="1" customHeight="1" outlineLevel="1" x14ac:dyDescent="0.15">
      <c r="A231" s="12">
        <v>5</v>
      </c>
      <c r="B231" s="85">
        <v>19</v>
      </c>
      <c r="C231" s="114" t="s">
        <v>16</v>
      </c>
      <c r="D231" s="44" t="s">
        <v>56</v>
      </c>
      <c r="E231" s="100" t="s">
        <v>165</v>
      </c>
      <c r="F231" s="88" t="s">
        <v>306</v>
      </c>
      <c r="G231" s="110" t="s">
        <v>163</v>
      </c>
    </row>
    <row r="232" spans="1:7" ht="17.25" hidden="1" customHeight="1" outlineLevel="1" x14ac:dyDescent="0.15">
      <c r="A232" s="12">
        <v>5</v>
      </c>
      <c r="B232" s="108" t="s">
        <v>280</v>
      </c>
      <c r="C232" s="87" t="s">
        <v>281</v>
      </c>
      <c r="D232" s="81" t="s">
        <v>109</v>
      </c>
      <c r="E232" s="100"/>
      <c r="F232" s="88" t="s">
        <v>75</v>
      </c>
      <c r="G232" s="109">
        <v>43360</v>
      </c>
    </row>
    <row r="233" spans="1:7" ht="17.25" hidden="1" customHeight="1" outlineLevel="1" x14ac:dyDescent="0.15">
      <c r="A233" s="37">
        <v>6</v>
      </c>
      <c r="B233" s="86">
        <v>8</v>
      </c>
      <c r="C233" s="31" t="s">
        <v>21</v>
      </c>
      <c r="D233" s="13" t="s">
        <v>69</v>
      </c>
      <c r="E233" s="100"/>
      <c r="F233" s="88" t="s">
        <v>75</v>
      </c>
      <c r="G233" s="109"/>
    </row>
    <row r="234" spans="1:7" ht="17.25" hidden="1" customHeight="1" outlineLevel="1" x14ac:dyDescent="0.15">
      <c r="A234" s="37">
        <v>6</v>
      </c>
      <c r="B234" s="86">
        <v>9</v>
      </c>
      <c r="C234" s="82" t="s">
        <v>16</v>
      </c>
      <c r="D234" s="44" t="s">
        <v>57</v>
      </c>
      <c r="E234" s="100" t="s">
        <v>322</v>
      </c>
      <c r="F234" s="88" t="s">
        <v>295</v>
      </c>
      <c r="G234" s="109">
        <v>43492</v>
      </c>
    </row>
    <row r="235" spans="1:7" ht="17.25" hidden="1" customHeight="1" outlineLevel="1" x14ac:dyDescent="0.15">
      <c r="A235" s="37">
        <v>6</v>
      </c>
      <c r="B235" s="86" t="s">
        <v>296</v>
      </c>
      <c r="C235" s="87" t="s">
        <v>297</v>
      </c>
      <c r="D235" s="13" t="s">
        <v>85</v>
      </c>
      <c r="E235" s="100"/>
      <c r="F235" s="88" t="s">
        <v>75</v>
      </c>
      <c r="G235" s="109"/>
    </row>
    <row r="236" spans="1:7" ht="17.25" hidden="1" customHeight="1" outlineLevel="1" x14ac:dyDescent="0.15">
      <c r="A236" s="37">
        <v>6</v>
      </c>
      <c r="B236" s="86">
        <v>30</v>
      </c>
      <c r="C236" s="112" t="s">
        <v>16</v>
      </c>
      <c r="D236" s="44" t="s">
        <v>307</v>
      </c>
      <c r="E236" s="100" t="s">
        <v>316</v>
      </c>
      <c r="F236" s="88" t="s">
        <v>306</v>
      </c>
      <c r="G236" s="109" t="s">
        <v>163</v>
      </c>
    </row>
    <row r="237" spans="1:7" ht="17.25" hidden="1" customHeight="1" outlineLevel="1" x14ac:dyDescent="0.15">
      <c r="A237" s="12">
        <v>7</v>
      </c>
      <c r="B237" s="87"/>
      <c r="C237" s="111" t="s">
        <v>21</v>
      </c>
      <c r="D237" s="13" t="s">
        <v>68</v>
      </c>
      <c r="E237" s="100"/>
      <c r="F237" s="88"/>
      <c r="G237" s="109"/>
    </row>
    <row r="238" spans="1:7" ht="17.25" hidden="1" customHeight="1" outlineLevel="1" x14ac:dyDescent="0.15">
      <c r="A238" s="12">
        <v>7</v>
      </c>
      <c r="B238" s="87">
        <v>15</v>
      </c>
      <c r="C238" s="112" t="s">
        <v>102</v>
      </c>
      <c r="D238" s="44" t="s">
        <v>59</v>
      </c>
      <c r="E238" s="100" t="s">
        <v>308</v>
      </c>
      <c r="F238" s="88" t="s">
        <v>306</v>
      </c>
      <c r="G238" s="109" t="s">
        <v>163</v>
      </c>
    </row>
    <row r="239" spans="1:7" ht="17.25" hidden="1" customHeight="1" outlineLevel="1" x14ac:dyDescent="0.15">
      <c r="A239" s="12">
        <v>7</v>
      </c>
      <c r="B239" s="87">
        <v>19</v>
      </c>
      <c r="C239" s="87" t="s">
        <v>96</v>
      </c>
      <c r="D239" s="13" t="s">
        <v>72</v>
      </c>
      <c r="E239" s="100"/>
      <c r="F239" s="88" t="s">
        <v>75</v>
      </c>
      <c r="G239" s="109"/>
    </row>
    <row r="240" spans="1:7" ht="31.5" hidden="1" customHeight="1" outlineLevel="1" x14ac:dyDescent="0.15">
      <c r="A240" s="12">
        <v>7</v>
      </c>
      <c r="B240" s="87">
        <v>22</v>
      </c>
      <c r="C240" s="87" t="s">
        <v>310</v>
      </c>
      <c r="D240" s="55" t="s">
        <v>105</v>
      </c>
      <c r="E240" s="100" t="s">
        <v>294</v>
      </c>
      <c r="F240" s="88" t="s">
        <v>295</v>
      </c>
      <c r="G240" s="109">
        <v>43492</v>
      </c>
    </row>
    <row r="241" spans="1:7" ht="31.5" hidden="1" customHeight="1" outlineLevel="1" x14ac:dyDescent="0.15">
      <c r="A241" s="12">
        <v>7</v>
      </c>
      <c r="B241" s="87">
        <v>23</v>
      </c>
      <c r="C241" s="87" t="s">
        <v>30</v>
      </c>
      <c r="D241" s="55" t="s">
        <v>106</v>
      </c>
      <c r="E241" s="100" t="s">
        <v>294</v>
      </c>
      <c r="F241" s="88" t="s">
        <v>295</v>
      </c>
      <c r="G241" s="109">
        <v>43492</v>
      </c>
    </row>
    <row r="242" spans="1:7" ht="17.25" hidden="1" customHeight="1" outlineLevel="1" collapsed="1" x14ac:dyDescent="0.15">
      <c r="A242" s="37">
        <v>8</v>
      </c>
      <c r="B242" s="86">
        <v>3</v>
      </c>
      <c r="C242" s="31" t="s">
        <v>21</v>
      </c>
      <c r="D242" s="13" t="s">
        <v>193</v>
      </c>
      <c r="E242" s="100" t="s">
        <v>315</v>
      </c>
      <c r="F242" s="88" t="s">
        <v>306</v>
      </c>
      <c r="G242" s="109" t="s">
        <v>163</v>
      </c>
    </row>
    <row r="243" spans="1:7" ht="17.25" hidden="1" customHeight="1" outlineLevel="1" collapsed="1" x14ac:dyDescent="0.15">
      <c r="A243" s="37">
        <v>8</v>
      </c>
      <c r="B243" s="86">
        <v>4</v>
      </c>
      <c r="C243" s="82" t="s">
        <v>16</v>
      </c>
      <c r="D243" s="13" t="s">
        <v>193</v>
      </c>
      <c r="E243" s="100" t="s">
        <v>315</v>
      </c>
      <c r="F243" s="88" t="s">
        <v>306</v>
      </c>
      <c r="G243" s="109" t="s">
        <v>163</v>
      </c>
    </row>
    <row r="244" spans="1:7" ht="17.25" hidden="1" customHeight="1" outlineLevel="1" x14ac:dyDescent="0.15">
      <c r="A244" s="37">
        <v>8</v>
      </c>
      <c r="B244" s="86" t="s">
        <v>311</v>
      </c>
      <c r="C244" s="76" t="s">
        <v>266</v>
      </c>
      <c r="D244" s="20" t="s">
        <v>137</v>
      </c>
      <c r="E244" s="99" t="s">
        <v>313</v>
      </c>
      <c r="F244" s="88" t="s">
        <v>306</v>
      </c>
      <c r="G244" s="109" t="s">
        <v>163</v>
      </c>
    </row>
    <row r="245" spans="1:7" ht="17.25" hidden="1" customHeight="1" outlineLevel="1" x14ac:dyDescent="0.15">
      <c r="A245" s="37">
        <v>8</v>
      </c>
      <c r="B245" s="86" t="s">
        <v>312</v>
      </c>
      <c r="C245" s="76" t="s">
        <v>269</v>
      </c>
      <c r="D245" s="20" t="s">
        <v>214</v>
      </c>
      <c r="E245" s="99" t="s">
        <v>314</v>
      </c>
      <c r="F245" s="88" t="s">
        <v>306</v>
      </c>
      <c r="G245" s="109" t="s">
        <v>163</v>
      </c>
    </row>
    <row r="246" spans="1:7" ht="17.25" hidden="1" customHeight="1" outlineLevel="1" x14ac:dyDescent="0.15">
      <c r="A246" s="37">
        <v>8</v>
      </c>
      <c r="B246" s="86">
        <v>27</v>
      </c>
      <c r="C246" s="12" t="s">
        <v>30</v>
      </c>
      <c r="D246" s="20" t="s">
        <v>73</v>
      </c>
      <c r="E246" s="100"/>
      <c r="F246" s="88"/>
      <c r="G246" s="109"/>
    </row>
    <row r="247" spans="1:7" ht="17.25" hidden="1" customHeight="1" outlineLevel="1" collapsed="1" x14ac:dyDescent="0.15">
      <c r="A247" s="12">
        <v>9</v>
      </c>
      <c r="B247" s="87"/>
      <c r="C247" s="111" t="s">
        <v>21</v>
      </c>
      <c r="D247" s="81" t="s">
        <v>68</v>
      </c>
      <c r="E247" s="100"/>
      <c r="F247" s="88"/>
      <c r="G247" s="109"/>
    </row>
    <row r="248" spans="1:7" ht="17.25" hidden="1" customHeight="1" outlineLevel="1" collapsed="1" x14ac:dyDescent="0.15">
      <c r="A248" s="12">
        <v>9</v>
      </c>
      <c r="B248" s="87">
        <v>21</v>
      </c>
      <c r="C248" s="111" t="s">
        <v>21</v>
      </c>
      <c r="D248" s="81" t="s">
        <v>71</v>
      </c>
      <c r="E248" s="100"/>
      <c r="F248" s="88"/>
      <c r="G248" s="109"/>
    </row>
    <row r="249" spans="1:7" ht="17.25" hidden="1" customHeight="1" outlineLevel="1" collapsed="1" x14ac:dyDescent="0.15">
      <c r="A249" s="12">
        <v>9</v>
      </c>
      <c r="B249" s="87">
        <v>22</v>
      </c>
      <c r="C249" s="112" t="s">
        <v>16</v>
      </c>
      <c r="D249" s="81" t="s">
        <v>71</v>
      </c>
      <c r="E249" s="100"/>
      <c r="F249" s="88"/>
      <c r="G249" s="109"/>
    </row>
    <row r="250" spans="1:7" ht="17.25" hidden="1" customHeight="1" outlineLevel="1" collapsed="1" x14ac:dyDescent="0.15">
      <c r="A250" s="12">
        <v>9</v>
      </c>
      <c r="B250" s="87">
        <v>23</v>
      </c>
      <c r="C250" s="112" t="s">
        <v>102</v>
      </c>
      <c r="D250" s="81" t="s">
        <v>71</v>
      </c>
      <c r="E250" s="100"/>
      <c r="F250" s="88"/>
      <c r="G250" s="109"/>
    </row>
    <row r="251" spans="1:7" ht="17.25" hidden="1" customHeight="1" outlineLevel="1" x14ac:dyDescent="0.15">
      <c r="A251" s="12">
        <v>9</v>
      </c>
      <c r="B251" s="87" t="s">
        <v>298</v>
      </c>
      <c r="C251" s="87" t="s">
        <v>299</v>
      </c>
      <c r="D251" s="81" t="s">
        <v>86</v>
      </c>
      <c r="E251" s="100"/>
      <c r="F251" s="88"/>
      <c r="G251" s="109"/>
    </row>
    <row r="252" spans="1:7" ht="17.25" hidden="1" customHeight="1" outlineLevel="1" x14ac:dyDescent="0.15">
      <c r="A252" s="12">
        <v>9</v>
      </c>
      <c r="B252" s="87">
        <v>29</v>
      </c>
      <c r="C252" s="112" t="s">
        <v>16</v>
      </c>
      <c r="D252" s="44" t="s">
        <v>31</v>
      </c>
      <c r="E252" s="128" t="s">
        <v>320</v>
      </c>
      <c r="F252" s="88" t="s">
        <v>306</v>
      </c>
      <c r="G252" s="109"/>
    </row>
    <row r="253" spans="1:7" ht="17.25" hidden="1" customHeight="1" outlineLevel="1" collapsed="1" x14ac:dyDescent="0.15">
      <c r="A253" s="37">
        <v>10</v>
      </c>
      <c r="B253" s="101">
        <v>20</v>
      </c>
      <c r="C253" s="112" t="s">
        <v>16</v>
      </c>
      <c r="D253" s="44" t="s">
        <v>19</v>
      </c>
      <c r="E253" s="128" t="s">
        <v>116</v>
      </c>
      <c r="F253" s="88" t="s">
        <v>306</v>
      </c>
      <c r="G253" s="109"/>
    </row>
    <row r="254" spans="1:7" ht="17.25" hidden="1" customHeight="1" outlineLevel="1" collapsed="1" x14ac:dyDescent="0.15">
      <c r="A254" s="37">
        <v>10</v>
      </c>
      <c r="B254" s="101"/>
      <c r="C254" s="111" t="s">
        <v>21</v>
      </c>
      <c r="D254" s="81" t="s">
        <v>68</v>
      </c>
      <c r="E254" s="100"/>
      <c r="F254" s="88"/>
      <c r="G254" s="109"/>
    </row>
    <row r="255" spans="1:7" ht="17.25" hidden="1" customHeight="1" outlineLevel="1" collapsed="1" x14ac:dyDescent="0.15">
      <c r="A255" s="12">
        <v>11</v>
      </c>
      <c r="B255" s="87">
        <v>4</v>
      </c>
      <c r="C255" s="112" t="s">
        <v>102</v>
      </c>
      <c r="D255" s="44" t="s">
        <v>37</v>
      </c>
      <c r="E255" s="100" t="s">
        <v>294</v>
      </c>
      <c r="F255" s="88" t="s">
        <v>295</v>
      </c>
      <c r="G255" s="109">
        <v>43492</v>
      </c>
    </row>
    <row r="256" spans="1:7" ht="17.25" hidden="1" customHeight="1" outlineLevel="1" x14ac:dyDescent="0.15">
      <c r="A256" s="12">
        <v>11</v>
      </c>
      <c r="B256" s="87">
        <v>10</v>
      </c>
      <c r="C256" s="112" t="s">
        <v>16</v>
      </c>
      <c r="D256" s="96" t="s">
        <v>323</v>
      </c>
      <c r="E256" s="100" t="s">
        <v>324</v>
      </c>
      <c r="F256" s="88"/>
      <c r="G256" s="109">
        <v>43773</v>
      </c>
    </row>
    <row r="257" spans="1:7" ht="17.25" hidden="1" customHeight="1" outlineLevel="1" collapsed="1" x14ac:dyDescent="0.15">
      <c r="A257" s="12">
        <v>11</v>
      </c>
      <c r="B257" s="87">
        <v>16</v>
      </c>
      <c r="C257" s="111" t="s">
        <v>21</v>
      </c>
      <c r="D257" s="81" t="s">
        <v>71</v>
      </c>
      <c r="E257" s="100"/>
      <c r="F257" s="88"/>
      <c r="G257" s="109"/>
    </row>
    <row r="258" spans="1:7" ht="17.25" hidden="1" customHeight="1" outlineLevel="1" x14ac:dyDescent="0.15">
      <c r="A258" s="12">
        <v>11</v>
      </c>
      <c r="B258" s="87">
        <v>17</v>
      </c>
      <c r="C258" s="112" t="s">
        <v>16</v>
      </c>
      <c r="D258" s="81" t="s">
        <v>71</v>
      </c>
      <c r="E258" s="100"/>
      <c r="F258" s="88"/>
      <c r="G258" s="109"/>
    </row>
    <row r="259" spans="1:7" ht="17.25" hidden="1" customHeight="1" outlineLevel="1" collapsed="1" x14ac:dyDescent="0.15">
      <c r="A259" s="12">
        <v>11</v>
      </c>
      <c r="B259" s="108" t="s">
        <v>300</v>
      </c>
      <c r="C259" s="87" t="s">
        <v>301</v>
      </c>
      <c r="D259" s="81" t="s">
        <v>87</v>
      </c>
      <c r="E259" s="100"/>
      <c r="F259" s="88"/>
      <c r="G259" s="109"/>
    </row>
    <row r="260" spans="1:7" ht="17.25" hidden="1" customHeight="1" outlineLevel="1" collapsed="1" x14ac:dyDescent="0.15">
      <c r="A260" s="37">
        <v>12</v>
      </c>
      <c r="B260" s="101">
        <v>8</v>
      </c>
      <c r="C260" s="112" t="s">
        <v>16</v>
      </c>
      <c r="D260" s="44" t="s">
        <v>36</v>
      </c>
      <c r="E260" s="100" t="s">
        <v>54</v>
      </c>
      <c r="F260" s="88"/>
      <c r="G260" s="109"/>
    </row>
    <row r="261" spans="1:7" ht="17.25" hidden="1" customHeight="1" outlineLevel="1" x14ac:dyDescent="0.15">
      <c r="A261" s="37">
        <v>12</v>
      </c>
      <c r="B261" s="101">
        <v>21</v>
      </c>
      <c r="C261" s="111" t="s">
        <v>21</v>
      </c>
      <c r="D261" s="44" t="s">
        <v>196</v>
      </c>
      <c r="E261" s="100" t="s">
        <v>321</v>
      </c>
      <c r="F261" s="88"/>
      <c r="G261" s="109">
        <v>43786</v>
      </c>
    </row>
    <row r="262" spans="1:7" ht="17.25" hidden="1" customHeight="1" outlineLevel="1" x14ac:dyDescent="0.15">
      <c r="A262" s="37">
        <v>12</v>
      </c>
      <c r="B262" s="101">
        <v>25</v>
      </c>
      <c r="C262" s="87" t="s">
        <v>92</v>
      </c>
      <c r="D262" s="81" t="s">
        <v>72</v>
      </c>
      <c r="E262" s="100"/>
      <c r="F262" s="88"/>
      <c r="G262" s="109"/>
    </row>
    <row r="263" spans="1:7" ht="17.25" hidden="1" customHeight="1" outlineLevel="1" collapsed="1" x14ac:dyDescent="0.15">
      <c r="A263" s="12">
        <v>1</v>
      </c>
      <c r="B263" s="87">
        <v>8</v>
      </c>
      <c r="C263" s="87" t="s">
        <v>92</v>
      </c>
      <c r="D263" s="81" t="s">
        <v>73</v>
      </c>
      <c r="E263" s="100"/>
      <c r="F263" s="88"/>
      <c r="G263" s="109"/>
    </row>
    <row r="264" spans="1:7" ht="17.25" hidden="1" customHeight="1" outlineLevel="1" x14ac:dyDescent="0.15">
      <c r="A264" s="12">
        <v>1</v>
      </c>
      <c r="B264" s="108" t="s">
        <v>325</v>
      </c>
      <c r="C264" s="111" t="s">
        <v>326</v>
      </c>
      <c r="D264" s="81" t="s">
        <v>83</v>
      </c>
      <c r="E264" s="100"/>
      <c r="F264" s="88"/>
      <c r="G264" s="109"/>
    </row>
    <row r="265" spans="1:7" ht="17.25" hidden="1" customHeight="1" outlineLevel="1" x14ac:dyDescent="0.15">
      <c r="A265" s="12">
        <v>1</v>
      </c>
      <c r="B265" s="87">
        <v>26</v>
      </c>
      <c r="C265" s="112" t="s">
        <v>16</v>
      </c>
      <c r="D265" s="44" t="s">
        <v>44</v>
      </c>
      <c r="E265" s="128" t="s">
        <v>116</v>
      </c>
      <c r="F265" s="88" t="s">
        <v>306</v>
      </c>
      <c r="G265" s="109">
        <v>43835</v>
      </c>
    </row>
    <row r="266" spans="1:7" ht="17.25" hidden="1" customHeight="1" outlineLevel="1" x14ac:dyDescent="0.15">
      <c r="A266" s="37">
        <v>2</v>
      </c>
      <c r="B266" s="86">
        <v>15</v>
      </c>
      <c r="C266" s="111" t="s">
        <v>21</v>
      </c>
      <c r="D266" s="81" t="s">
        <v>71</v>
      </c>
      <c r="E266" s="100"/>
      <c r="F266" s="88"/>
      <c r="G266" s="109"/>
    </row>
    <row r="267" spans="1:7" ht="17.25" hidden="1" customHeight="1" outlineLevel="1" x14ac:dyDescent="0.15">
      <c r="A267" s="37">
        <v>2</v>
      </c>
      <c r="B267" s="86">
        <v>16</v>
      </c>
      <c r="C267" s="112" t="s">
        <v>16</v>
      </c>
      <c r="D267" s="81" t="s">
        <v>345</v>
      </c>
      <c r="E267" s="100" t="s">
        <v>219</v>
      </c>
      <c r="F267" s="88"/>
      <c r="G267" s="109"/>
    </row>
    <row r="268" spans="1:7" ht="17.25" hidden="1" customHeight="1" outlineLevel="1" x14ac:dyDescent="0.15">
      <c r="A268" s="37">
        <v>2</v>
      </c>
      <c r="B268" s="86" t="s">
        <v>302</v>
      </c>
      <c r="C268" s="87" t="s">
        <v>303</v>
      </c>
      <c r="D268" s="81" t="s">
        <v>88</v>
      </c>
      <c r="E268" s="100"/>
      <c r="F268" s="88"/>
      <c r="G268" s="109"/>
    </row>
    <row r="269" spans="1:7" ht="17.25" hidden="1" customHeight="1" outlineLevel="1" x14ac:dyDescent="0.15">
      <c r="A269" s="12">
        <v>3</v>
      </c>
      <c r="B269" s="87">
        <v>19</v>
      </c>
      <c r="C269" s="87" t="s">
        <v>107</v>
      </c>
      <c r="D269" s="81" t="s">
        <v>89</v>
      </c>
      <c r="E269" s="100"/>
      <c r="F269" s="88"/>
      <c r="G269" s="109"/>
    </row>
    <row r="270" spans="1:7" ht="17.25" hidden="1" customHeight="1" outlineLevel="1" x14ac:dyDescent="0.15">
      <c r="A270" s="12">
        <v>3</v>
      </c>
      <c r="B270" s="87">
        <v>25</v>
      </c>
      <c r="C270" s="87" t="s">
        <v>304</v>
      </c>
      <c r="D270" s="81" t="s">
        <v>276</v>
      </c>
      <c r="E270" s="100"/>
      <c r="F270" s="88"/>
      <c r="G270" s="109"/>
    </row>
    <row r="271" spans="1:7" ht="17.25" hidden="1" customHeight="1" outlineLevel="1" thickBot="1" x14ac:dyDescent="0.2">
      <c r="A271" s="77">
        <v>3</v>
      </c>
      <c r="B271" s="120">
        <v>26</v>
      </c>
      <c r="C271" s="120" t="s">
        <v>317</v>
      </c>
      <c r="D271" s="78" t="s">
        <v>318</v>
      </c>
      <c r="E271" s="125" t="s">
        <v>113</v>
      </c>
      <c r="F271" s="121" t="s">
        <v>306</v>
      </c>
      <c r="G271" s="129" t="s">
        <v>319</v>
      </c>
    </row>
    <row r="272" spans="1:7" ht="17.25" hidden="1" customHeight="1" outlineLevel="1" collapsed="1" x14ac:dyDescent="0.15">
      <c r="A272" s="117">
        <v>4</v>
      </c>
      <c r="B272" s="118"/>
      <c r="C272" s="76"/>
      <c r="D272" s="88" t="s">
        <v>73</v>
      </c>
      <c r="E272" s="99"/>
      <c r="F272" s="88"/>
      <c r="G272" s="109"/>
    </row>
    <row r="273" spans="1:7" ht="17.25" hidden="1" customHeight="1" outlineLevel="1" x14ac:dyDescent="0.15">
      <c r="A273" s="37">
        <v>4</v>
      </c>
      <c r="B273" s="51"/>
      <c r="C273" s="12"/>
      <c r="D273" s="81" t="s">
        <v>74</v>
      </c>
      <c r="E273" s="100"/>
      <c r="F273" s="88"/>
      <c r="G273" s="109"/>
    </row>
    <row r="274" spans="1:7" ht="17.25" hidden="1" customHeight="1" outlineLevel="1" x14ac:dyDescent="0.15">
      <c r="A274" s="37">
        <v>4</v>
      </c>
      <c r="B274" s="84"/>
      <c r="C274" s="31"/>
      <c r="D274" s="13" t="s">
        <v>68</v>
      </c>
      <c r="E274" s="100"/>
      <c r="F274" s="88"/>
      <c r="G274" s="110"/>
    </row>
    <row r="275" spans="1:7" ht="17.25" hidden="1" customHeight="1" outlineLevel="1" x14ac:dyDescent="0.15">
      <c r="A275" s="37">
        <v>4</v>
      </c>
      <c r="B275" s="86"/>
      <c r="C275" s="112" t="s">
        <v>350</v>
      </c>
      <c r="D275" s="44" t="s">
        <v>55</v>
      </c>
      <c r="E275" s="100"/>
      <c r="F275" s="88"/>
      <c r="G275" s="110"/>
    </row>
    <row r="276" spans="1:7" ht="28.8" x14ac:dyDescent="0.15">
      <c r="A276" s="12">
        <v>5</v>
      </c>
      <c r="B276" s="87"/>
      <c r="C276" s="112" t="s">
        <v>16</v>
      </c>
      <c r="D276" s="55" t="s">
        <v>341</v>
      </c>
      <c r="E276" s="100"/>
      <c r="F276" s="88"/>
      <c r="G276" s="109"/>
    </row>
    <row r="277" spans="1:7" ht="17.25" customHeight="1" x14ac:dyDescent="0.15">
      <c r="A277" s="12">
        <v>5</v>
      </c>
      <c r="B277" s="108"/>
      <c r="C277" s="87"/>
      <c r="D277" s="81" t="s">
        <v>109</v>
      </c>
      <c r="E277" s="100"/>
      <c r="F277" s="88"/>
      <c r="G277" s="109"/>
    </row>
    <row r="278" spans="1:7" ht="17.25" customHeight="1" x14ac:dyDescent="0.15">
      <c r="A278" s="37">
        <v>6</v>
      </c>
      <c r="B278" s="86"/>
      <c r="C278" s="31"/>
      <c r="D278" s="13" t="s">
        <v>69</v>
      </c>
      <c r="E278" s="100"/>
      <c r="F278" s="88"/>
      <c r="G278" s="109"/>
    </row>
    <row r="279" spans="1:7" ht="17.25" customHeight="1" x14ac:dyDescent="0.15">
      <c r="A279" s="37">
        <v>6</v>
      </c>
      <c r="B279" s="86"/>
      <c r="C279" s="87"/>
      <c r="D279" s="13" t="s">
        <v>85</v>
      </c>
      <c r="E279" s="100"/>
      <c r="F279" s="88"/>
      <c r="G279" s="109"/>
    </row>
    <row r="280" spans="1:7" ht="17.25" customHeight="1" x14ac:dyDescent="0.15">
      <c r="A280" s="37">
        <v>6</v>
      </c>
      <c r="B280" s="132">
        <v>14</v>
      </c>
      <c r="C280" s="31" t="s">
        <v>21</v>
      </c>
      <c r="D280" s="44" t="s">
        <v>333</v>
      </c>
      <c r="E280" s="100" t="s">
        <v>334</v>
      </c>
      <c r="F280" s="88" t="s">
        <v>332</v>
      </c>
      <c r="G280" s="109"/>
    </row>
    <row r="281" spans="1:7" ht="17.25" customHeight="1" x14ac:dyDescent="0.15">
      <c r="A281" s="37">
        <v>6</v>
      </c>
      <c r="B281" s="132">
        <v>21</v>
      </c>
      <c r="C281" s="31" t="s">
        <v>330</v>
      </c>
      <c r="D281" s="44" t="s">
        <v>307</v>
      </c>
      <c r="E281" s="100" t="s">
        <v>335</v>
      </c>
      <c r="F281" s="88" t="s">
        <v>332</v>
      </c>
      <c r="G281" s="109"/>
    </row>
    <row r="282" spans="1:7" ht="17.25" customHeight="1" x14ac:dyDescent="0.15">
      <c r="A282" s="12">
        <v>7</v>
      </c>
      <c r="B282" s="87"/>
      <c r="C282" s="111"/>
      <c r="D282" s="13" t="s">
        <v>68</v>
      </c>
      <c r="E282" s="100"/>
      <c r="F282" s="88"/>
      <c r="G282" s="109"/>
    </row>
    <row r="283" spans="1:7" ht="17.25" customHeight="1" x14ac:dyDescent="0.15">
      <c r="A283" s="12">
        <v>7</v>
      </c>
      <c r="B283" s="133">
        <v>23</v>
      </c>
      <c r="C283" s="87" t="s">
        <v>107</v>
      </c>
      <c r="D283" s="44" t="s">
        <v>59</v>
      </c>
      <c r="E283" s="100" t="s">
        <v>168</v>
      </c>
      <c r="F283" s="88" t="s">
        <v>115</v>
      </c>
      <c r="G283" s="110"/>
    </row>
    <row r="284" spans="1:7" ht="17.25" customHeight="1" x14ac:dyDescent="0.15">
      <c r="A284" s="12">
        <v>7</v>
      </c>
      <c r="B284" s="133"/>
      <c r="C284" s="87"/>
      <c r="D284" s="13" t="s">
        <v>72</v>
      </c>
      <c r="E284" s="100"/>
      <c r="F284" s="88"/>
      <c r="G284" s="109"/>
    </row>
    <row r="285" spans="1:7" ht="17.25" customHeight="1" x14ac:dyDescent="0.15">
      <c r="A285" s="12">
        <v>7</v>
      </c>
      <c r="B285" s="133">
        <v>11</v>
      </c>
      <c r="C285" s="31" t="s">
        <v>330</v>
      </c>
      <c r="D285" s="55" t="s">
        <v>67</v>
      </c>
      <c r="E285" s="131" t="s">
        <v>342</v>
      </c>
      <c r="F285" s="88" t="s">
        <v>327</v>
      </c>
      <c r="G285" s="109"/>
    </row>
    <row r="286" spans="1:7" ht="17.25" customHeight="1" x14ac:dyDescent="0.15">
      <c r="A286" s="12">
        <v>7</v>
      </c>
      <c r="B286" s="133">
        <v>18</v>
      </c>
      <c r="C286" s="31" t="s">
        <v>330</v>
      </c>
      <c r="D286" s="55" t="s">
        <v>67</v>
      </c>
      <c r="E286" s="131" t="s">
        <v>343</v>
      </c>
      <c r="F286" s="88" t="s">
        <v>327</v>
      </c>
      <c r="G286" s="109"/>
    </row>
    <row r="287" spans="1:7" ht="17.25" customHeight="1" collapsed="1" x14ac:dyDescent="0.15">
      <c r="A287" s="37">
        <v>8</v>
      </c>
      <c r="B287" s="86">
        <v>6</v>
      </c>
      <c r="C287" s="87" t="s">
        <v>107</v>
      </c>
      <c r="D287" s="13" t="s">
        <v>193</v>
      </c>
      <c r="E287" s="100" t="s">
        <v>168</v>
      </c>
      <c r="F287" s="88" t="s">
        <v>115</v>
      </c>
      <c r="G287" s="110"/>
    </row>
    <row r="288" spans="1:7" ht="17.25" customHeight="1" x14ac:dyDescent="0.15">
      <c r="A288" s="37">
        <v>8</v>
      </c>
      <c r="B288" s="86" t="s">
        <v>347</v>
      </c>
      <c r="C288" s="76" t="s">
        <v>348</v>
      </c>
      <c r="D288" s="20" t="s">
        <v>137</v>
      </c>
      <c r="E288" s="99" t="s">
        <v>349</v>
      </c>
      <c r="F288" s="88" t="s">
        <v>216</v>
      </c>
      <c r="G288" s="109"/>
    </row>
    <row r="289" spans="1:7" ht="17.25" customHeight="1" x14ac:dyDescent="0.15">
      <c r="A289" s="37">
        <v>8</v>
      </c>
      <c r="B289" s="86" t="s">
        <v>328</v>
      </c>
      <c r="C289" s="76" t="s">
        <v>329</v>
      </c>
      <c r="D289" s="20" t="s">
        <v>214</v>
      </c>
      <c r="E289" s="99" t="s">
        <v>346</v>
      </c>
      <c r="F289" s="88" t="s">
        <v>216</v>
      </c>
      <c r="G289" s="109"/>
    </row>
    <row r="290" spans="1:7" ht="17.25" customHeight="1" x14ac:dyDescent="0.15">
      <c r="A290" s="37">
        <v>8</v>
      </c>
      <c r="B290" s="86"/>
      <c r="C290" s="12"/>
      <c r="D290" s="20" t="s">
        <v>73</v>
      </c>
      <c r="E290" s="100"/>
      <c r="F290" s="88"/>
      <c r="G290" s="109"/>
    </row>
    <row r="291" spans="1:7" ht="17.25" customHeight="1" collapsed="1" x14ac:dyDescent="0.15">
      <c r="A291" s="12">
        <v>9</v>
      </c>
      <c r="B291" s="87"/>
      <c r="C291" s="111"/>
      <c r="D291" s="81" t="s">
        <v>68</v>
      </c>
      <c r="E291" s="100"/>
      <c r="F291" s="88"/>
      <c r="G291" s="109"/>
    </row>
    <row r="292" spans="1:7" ht="17.25" customHeight="1" collapsed="1" x14ac:dyDescent="0.15">
      <c r="A292" s="12">
        <v>9</v>
      </c>
      <c r="B292" s="87"/>
      <c r="C292" s="111"/>
      <c r="D292" s="81" t="s">
        <v>71</v>
      </c>
      <c r="E292" s="100"/>
      <c r="F292" s="88"/>
      <c r="G292" s="109"/>
    </row>
    <row r="293" spans="1:7" ht="17.25" customHeight="1" collapsed="1" x14ac:dyDescent="0.15">
      <c r="A293" s="12">
        <v>9</v>
      </c>
      <c r="B293" s="87"/>
      <c r="C293" s="112"/>
      <c r="D293" s="81" t="s">
        <v>71</v>
      </c>
      <c r="E293" s="100"/>
      <c r="F293" s="88"/>
      <c r="G293" s="109"/>
    </row>
    <row r="294" spans="1:7" ht="17.25" customHeight="1" x14ac:dyDescent="0.15">
      <c r="A294" s="12">
        <v>9</v>
      </c>
      <c r="B294" s="87"/>
      <c r="C294" s="87"/>
      <c r="D294" s="81" t="s">
        <v>86</v>
      </c>
      <c r="E294" s="100"/>
      <c r="F294" s="88"/>
      <c r="G294" s="109"/>
    </row>
    <row r="295" spans="1:7" ht="17.25" customHeight="1" x14ac:dyDescent="0.15">
      <c r="A295" s="12">
        <v>9</v>
      </c>
      <c r="B295" s="87">
        <v>27</v>
      </c>
      <c r="C295" s="112" t="s">
        <v>350</v>
      </c>
      <c r="D295" s="44" t="s">
        <v>31</v>
      </c>
      <c r="E295" s="128" t="s">
        <v>351</v>
      </c>
      <c r="F295" s="88" t="s">
        <v>115</v>
      </c>
      <c r="G295" s="110">
        <v>43926</v>
      </c>
    </row>
    <row r="296" spans="1:7" ht="17.25" customHeight="1" collapsed="1" x14ac:dyDescent="0.15">
      <c r="A296" s="37">
        <v>10</v>
      </c>
      <c r="B296" s="101">
        <v>18</v>
      </c>
      <c r="C296" s="112" t="s">
        <v>336</v>
      </c>
      <c r="D296" s="44" t="s">
        <v>19</v>
      </c>
      <c r="E296" s="128" t="s">
        <v>340</v>
      </c>
      <c r="F296" s="88" t="s">
        <v>332</v>
      </c>
      <c r="G296" s="109">
        <v>43856</v>
      </c>
    </row>
    <row r="297" spans="1:7" ht="17.25" customHeight="1" collapsed="1" x14ac:dyDescent="0.15">
      <c r="A297" s="37">
        <v>10</v>
      </c>
      <c r="B297" s="101"/>
      <c r="C297" s="111"/>
      <c r="D297" s="81" t="s">
        <v>68</v>
      </c>
      <c r="E297" s="100"/>
      <c r="F297" s="88"/>
      <c r="G297" s="109"/>
    </row>
    <row r="298" spans="1:7" ht="17.25" customHeight="1" collapsed="1" x14ac:dyDescent="0.15">
      <c r="A298" s="12">
        <v>11</v>
      </c>
      <c r="B298" s="87">
        <v>8</v>
      </c>
      <c r="C298" s="112" t="s">
        <v>16</v>
      </c>
      <c r="D298" s="44" t="s">
        <v>37</v>
      </c>
      <c r="E298" s="131" t="s">
        <v>344</v>
      </c>
      <c r="F298" s="88" t="s">
        <v>327</v>
      </c>
      <c r="G298" s="109">
        <v>43848</v>
      </c>
    </row>
    <row r="299" spans="1:7" ht="17.25" customHeight="1" x14ac:dyDescent="0.15">
      <c r="A299" s="12">
        <v>11</v>
      </c>
      <c r="B299" s="87"/>
      <c r="C299" s="112"/>
      <c r="D299" s="96" t="s">
        <v>323</v>
      </c>
      <c r="E299" s="100"/>
      <c r="F299" s="88"/>
      <c r="G299" s="109"/>
    </row>
    <row r="300" spans="1:7" ht="17.25" customHeight="1" collapsed="1" x14ac:dyDescent="0.15">
      <c r="A300" s="12">
        <v>11</v>
      </c>
      <c r="B300" s="87"/>
      <c r="C300" s="111"/>
      <c r="D300" s="81" t="s">
        <v>71</v>
      </c>
      <c r="E300" s="100"/>
      <c r="F300" s="88"/>
      <c r="G300" s="109"/>
    </row>
    <row r="301" spans="1:7" ht="17.25" customHeight="1" x14ac:dyDescent="0.15">
      <c r="A301" s="12">
        <v>11</v>
      </c>
      <c r="B301" s="87"/>
      <c r="C301" s="112"/>
      <c r="D301" s="81" t="s">
        <v>71</v>
      </c>
      <c r="E301" s="100"/>
      <c r="F301" s="88"/>
      <c r="G301" s="109"/>
    </row>
    <row r="302" spans="1:7" ht="17.25" customHeight="1" collapsed="1" x14ac:dyDescent="0.15">
      <c r="A302" s="12">
        <v>11</v>
      </c>
      <c r="B302" s="108"/>
      <c r="C302" s="87"/>
      <c r="D302" s="81" t="s">
        <v>87</v>
      </c>
      <c r="E302" s="100"/>
      <c r="F302" s="88"/>
      <c r="G302" s="109"/>
    </row>
    <row r="303" spans="1:7" ht="17.25" customHeight="1" collapsed="1" x14ac:dyDescent="0.15">
      <c r="A303" s="37">
        <v>12</v>
      </c>
      <c r="B303" s="101"/>
      <c r="C303" s="112"/>
      <c r="D303" s="44" t="s">
        <v>36</v>
      </c>
      <c r="E303" s="100"/>
      <c r="F303" s="88"/>
      <c r="G303" s="109"/>
    </row>
    <row r="304" spans="1:7" ht="17.25" customHeight="1" x14ac:dyDescent="0.15">
      <c r="A304" s="37">
        <v>12</v>
      </c>
      <c r="B304" s="101"/>
      <c r="C304" s="111"/>
      <c r="D304" s="44" t="s">
        <v>196</v>
      </c>
      <c r="E304" s="100"/>
      <c r="F304" s="88"/>
      <c r="G304" s="109"/>
    </row>
    <row r="305" spans="1:7" ht="17.25" customHeight="1" x14ac:dyDescent="0.15">
      <c r="A305" s="37">
        <v>12</v>
      </c>
      <c r="B305" s="101"/>
      <c r="C305" s="87"/>
      <c r="D305" s="81" t="s">
        <v>72</v>
      </c>
      <c r="E305" s="100"/>
      <c r="F305" s="88"/>
      <c r="G305" s="109"/>
    </row>
    <row r="306" spans="1:7" ht="17.25" customHeight="1" collapsed="1" x14ac:dyDescent="0.15">
      <c r="A306" s="12">
        <v>1</v>
      </c>
      <c r="B306" s="87"/>
      <c r="C306" s="87"/>
      <c r="D306" s="81" t="s">
        <v>73</v>
      </c>
      <c r="E306" s="100"/>
      <c r="F306" s="88"/>
      <c r="G306" s="109"/>
    </row>
    <row r="307" spans="1:7" ht="17.25" customHeight="1" x14ac:dyDescent="0.15">
      <c r="A307" s="12">
        <v>1</v>
      </c>
      <c r="B307" s="108"/>
      <c r="C307" s="111"/>
      <c r="D307" s="81" t="s">
        <v>83</v>
      </c>
      <c r="E307" s="100"/>
      <c r="F307" s="88"/>
      <c r="G307" s="109"/>
    </row>
    <row r="308" spans="1:7" ht="17.25" customHeight="1" x14ac:dyDescent="0.15">
      <c r="A308" s="12">
        <v>1</v>
      </c>
      <c r="B308" s="87">
        <v>24</v>
      </c>
      <c r="C308" s="112" t="s">
        <v>16</v>
      </c>
      <c r="D308" s="44" t="s">
        <v>44</v>
      </c>
      <c r="E308" s="128" t="s">
        <v>339</v>
      </c>
      <c r="F308" s="88" t="s">
        <v>332</v>
      </c>
      <c r="G308" s="109">
        <v>43856</v>
      </c>
    </row>
    <row r="309" spans="1:7" ht="17.25" customHeight="1" x14ac:dyDescent="0.15">
      <c r="A309" s="37">
        <v>2</v>
      </c>
      <c r="B309" s="86"/>
      <c r="C309" s="111"/>
      <c r="D309" s="81" t="s">
        <v>71</v>
      </c>
      <c r="E309" s="100"/>
      <c r="F309" s="88"/>
      <c r="G309" s="109"/>
    </row>
    <row r="310" spans="1:7" ht="17.25" customHeight="1" x14ac:dyDescent="0.15">
      <c r="A310" s="37">
        <v>2</v>
      </c>
      <c r="B310" s="86"/>
      <c r="C310" s="112"/>
      <c r="D310" s="81" t="s">
        <v>71</v>
      </c>
      <c r="E310" s="100"/>
      <c r="F310" s="88"/>
      <c r="G310" s="109"/>
    </row>
    <row r="311" spans="1:7" ht="17.25" customHeight="1" x14ac:dyDescent="0.15">
      <c r="A311" s="37">
        <v>2</v>
      </c>
      <c r="B311" s="86"/>
      <c r="C311" s="87"/>
      <c r="D311" s="81" t="s">
        <v>88</v>
      </c>
      <c r="E311" s="100"/>
      <c r="F311" s="88"/>
      <c r="G311" s="109"/>
    </row>
    <row r="312" spans="1:7" ht="17.25" customHeight="1" x14ac:dyDescent="0.15">
      <c r="A312" s="12">
        <v>3</v>
      </c>
      <c r="B312" s="87"/>
      <c r="C312" s="87"/>
      <c r="D312" s="81" t="s">
        <v>89</v>
      </c>
      <c r="E312" s="100"/>
      <c r="F312" s="88"/>
      <c r="G312" s="109"/>
    </row>
    <row r="313" spans="1:7" ht="17.25" customHeight="1" x14ac:dyDescent="0.15">
      <c r="A313" s="12">
        <v>3</v>
      </c>
      <c r="B313" s="87"/>
      <c r="C313" s="87"/>
      <c r="D313" s="81" t="s">
        <v>276</v>
      </c>
      <c r="E313" s="100"/>
      <c r="F313" s="88"/>
      <c r="G313" s="109"/>
    </row>
    <row r="314" spans="1:7" ht="17.25" customHeight="1" thickBot="1" x14ac:dyDescent="0.2">
      <c r="A314" s="77">
        <v>3</v>
      </c>
      <c r="B314" s="120">
        <v>26</v>
      </c>
      <c r="C314" s="120" t="s">
        <v>337</v>
      </c>
      <c r="D314" s="78" t="s">
        <v>318</v>
      </c>
      <c r="E314" s="125" t="s">
        <v>338</v>
      </c>
      <c r="F314" s="121" t="s">
        <v>331</v>
      </c>
      <c r="G314" s="129">
        <v>43856</v>
      </c>
    </row>
    <row r="315" spans="1:7" ht="17.25" customHeight="1" thickTop="1" x14ac:dyDescent="0.15"/>
  </sheetData>
  <phoneticPr fontId="2"/>
  <pageMargins left="0.59055118110236227" right="0.39370078740157483" top="0.98425196850393704" bottom="0.51181102362204722" header="0.59055118110236227" footer="0.27559055118110237"/>
  <pageSetup paperSize="9" scale="89" fitToHeight="0" orientation="portrait" horizontalDpi="4294967293" verticalDpi="0" r:id="rId1"/>
  <headerFooter alignWithMargins="0">
    <oddHeader>&amp;L小宮剣道部&amp;C&amp;12石川中学校予定&amp;R令和2年4月8日 現在</oddHeader>
  </headerFooter>
  <ignoredErrors>
    <ignoredError sqref="B61 B18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予定</vt:lpstr>
      <vt:lpstr>予定 (2)</vt:lpstr>
      <vt:lpstr>小宮小使用禁止予定</vt:lpstr>
      <vt:lpstr>中学予定</vt:lpstr>
      <vt:lpstr>小宮小使用禁止予定!Print_Area</vt:lpstr>
      <vt:lpstr>'予定 (2)'!Print_Area</vt:lpstr>
      <vt:lpstr>'予定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kiyotaka</dc:creator>
  <cp:lastModifiedBy>優也 田中</cp:lastModifiedBy>
  <cp:lastPrinted>2022-12-25T10:11:57Z</cp:lastPrinted>
  <dcterms:created xsi:type="dcterms:W3CDTF">2010-03-01T11:53:36Z</dcterms:created>
  <dcterms:modified xsi:type="dcterms:W3CDTF">2024-05-19T10:23:50Z</dcterms:modified>
</cp:coreProperties>
</file>